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28035" windowHeight="12555"/>
  </bookViews>
  <sheets>
    <sheet name="2019학년도 본 공고" sheetId="1" r:id="rId1"/>
  </sheets>
  <definedNames>
    <definedName name="_xlnm.Print_Area" localSheetId="0">'2019학년도 본 공고'!$A$1:$BV$55</definedName>
  </definedNames>
  <calcPr calcId="145621"/>
</workbook>
</file>

<file path=xl/calcChain.xml><?xml version="1.0" encoding="utf-8"?>
<calcChain xmlns="http://schemas.openxmlformats.org/spreadsheetml/2006/main">
  <c r="BO48" i="1"/>
  <c r="BT27"/>
  <c r="BQ48" l="1"/>
  <c r="BP48"/>
  <c r="BM48"/>
  <c r="BL48"/>
  <c r="BK48"/>
  <c r="BI48"/>
  <c r="BH48"/>
  <c r="BG48"/>
  <c r="BE48"/>
  <c r="BD48"/>
  <c r="BC48"/>
  <c r="BA48"/>
  <c r="AZ48"/>
  <c r="AY48"/>
  <c r="AW48"/>
  <c r="AV48"/>
  <c r="AU48"/>
  <c r="AS48"/>
  <c r="AR48"/>
  <c r="AQ48"/>
  <c r="AO48"/>
  <c r="AN48"/>
  <c r="AM48"/>
  <c r="AK48"/>
  <c r="AJ48"/>
  <c r="AI48"/>
  <c r="AG48"/>
  <c r="AF48"/>
  <c r="AE48"/>
  <c r="AC48"/>
  <c r="AB48"/>
  <c r="AA48"/>
  <c r="Y48"/>
  <c r="X48"/>
  <c r="W48"/>
  <c r="U48"/>
  <c r="T48"/>
  <c r="S48"/>
  <c r="Q48"/>
  <c r="P48"/>
  <c r="O48"/>
  <c r="M48"/>
  <c r="L48"/>
  <c r="K48"/>
  <c r="I48"/>
  <c r="H48"/>
  <c r="G48"/>
  <c r="E48"/>
  <c r="D48"/>
  <c r="C48"/>
  <c r="BU47"/>
  <c r="BT47"/>
  <c r="BS47"/>
  <c r="AT47"/>
  <c r="BU46"/>
  <c r="BT46"/>
  <c r="BS46"/>
  <c r="BR46"/>
  <c r="BN46"/>
  <c r="BJ46"/>
  <c r="BF46"/>
  <c r="BB46"/>
  <c r="AX46"/>
  <c r="AT46"/>
  <c r="AP46"/>
  <c r="AL46"/>
  <c r="AH46"/>
  <c r="AD46"/>
  <c r="Z46"/>
  <c r="V46"/>
  <c r="R46"/>
  <c r="N46"/>
  <c r="J46"/>
  <c r="F46"/>
  <c r="BU45"/>
  <c r="BT45"/>
  <c r="BS45"/>
  <c r="BU44"/>
  <c r="BT44"/>
  <c r="BS44"/>
  <c r="BR44"/>
  <c r="BN44"/>
  <c r="BJ44"/>
  <c r="BF44"/>
  <c r="BB44"/>
  <c r="AX44"/>
  <c r="AT44"/>
  <c r="AP44"/>
  <c r="AL44"/>
  <c r="AH44"/>
  <c r="AD44"/>
  <c r="Z44"/>
  <c r="V44"/>
  <c r="R44"/>
  <c r="N44"/>
  <c r="J44"/>
  <c r="F44"/>
  <c r="BU43"/>
  <c r="BT43"/>
  <c r="BS43"/>
  <c r="BR43"/>
  <c r="BN43"/>
  <c r="BJ43"/>
  <c r="BF43"/>
  <c r="BB43"/>
  <c r="AX43"/>
  <c r="AT43"/>
  <c r="AP43"/>
  <c r="AL43"/>
  <c r="AH43"/>
  <c r="AD43"/>
  <c r="Z43"/>
  <c r="V43"/>
  <c r="R43"/>
  <c r="N43"/>
  <c r="J43"/>
  <c r="F43"/>
  <c r="BU42"/>
  <c r="BT42"/>
  <c r="BS42"/>
  <c r="BR42"/>
  <c r="BN42"/>
  <c r="BJ42"/>
  <c r="BF42"/>
  <c r="BB42"/>
  <c r="AX42"/>
  <c r="AT42"/>
  <c r="AP42"/>
  <c r="AL42"/>
  <c r="AH42"/>
  <c r="AD42"/>
  <c r="Z42"/>
  <c r="V42"/>
  <c r="R42"/>
  <c r="N42"/>
  <c r="J42"/>
  <c r="F42"/>
  <c r="BU41"/>
  <c r="BT41"/>
  <c r="BS41"/>
  <c r="BR41"/>
  <c r="BN41"/>
  <c r="BJ41"/>
  <c r="BF41"/>
  <c r="BB41"/>
  <c r="AX41"/>
  <c r="AT41"/>
  <c r="AP41"/>
  <c r="AL41"/>
  <c r="AH41"/>
  <c r="AD41"/>
  <c r="Z41"/>
  <c r="V41"/>
  <c r="R41"/>
  <c r="N41"/>
  <c r="J41"/>
  <c r="F41"/>
  <c r="BU40"/>
  <c r="BT40"/>
  <c r="BS40"/>
  <c r="BR40"/>
  <c r="BN40"/>
  <c r="BJ40"/>
  <c r="BF40"/>
  <c r="BB40"/>
  <c r="AX40"/>
  <c r="AT40"/>
  <c r="AP40"/>
  <c r="AL40"/>
  <c r="AH40"/>
  <c r="AD40"/>
  <c r="Z40"/>
  <c r="V40"/>
  <c r="R40"/>
  <c r="N40"/>
  <c r="J40"/>
  <c r="F40"/>
  <c r="BU39"/>
  <c r="BT39"/>
  <c r="BS39"/>
  <c r="BR39"/>
  <c r="BN39"/>
  <c r="BJ39"/>
  <c r="BF39"/>
  <c r="BB39"/>
  <c r="AX39"/>
  <c r="AT39"/>
  <c r="AP39"/>
  <c r="AL39"/>
  <c r="AH39"/>
  <c r="AD39"/>
  <c r="Z39"/>
  <c r="V39"/>
  <c r="R39"/>
  <c r="N39"/>
  <c r="J39"/>
  <c r="F39"/>
  <c r="BU38"/>
  <c r="BT38"/>
  <c r="BS38"/>
  <c r="BR38"/>
  <c r="BN38"/>
  <c r="BJ38"/>
  <c r="BF38"/>
  <c r="BB38"/>
  <c r="AX38"/>
  <c r="AT38"/>
  <c r="AP38"/>
  <c r="AL38"/>
  <c r="AH38"/>
  <c r="AD38"/>
  <c r="Z38"/>
  <c r="V38"/>
  <c r="R38"/>
  <c r="N38"/>
  <c r="J38"/>
  <c r="F38"/>
  <c r="BU37"/>
  <c r="BT37"/>
  <c r="BS37"/>
  <c r="BR37"/>
  <c r="BN37"/>
  <c r="BJ37"/>
  <c r="BF37"/>
  <c r="BB37"/>
  <c r="AX37"/>
  <c r="AT37"/>
  <c r="AP37"/>
  <c r="AL37"/>
  <c r="AH37"/>
  <c r="AD37"/>
  <c r="Z37"/>
  <c r="V37"/>
  <c r="R37"/>
  <c r="N37"/>
  <c r="J37"/>
  <c r="F37"/>
  <c r="BU36"/>
  <c r="BT36"/>
  <c r="BS36"/>
  <c r="BR36"/>
  <c r="BN36"/>
  <c r="BJ36"/>
  <c r="BF36"/>
  <c r="BB36"/>
  <c r="AX36"/>
  <c r="AT36"/>
  <c r="AP36"/>
  <c r="AL36"/>
  <c r="AH36"/>
  <c r="AD36"/>
  <c r="Z36"/>
  <c r="V36"/>
  <c r="R36"/>
  <c r="N36"/>
  <c r="J36"/>
  <c r="F36"/>
  <c r="BU35"/>
  <c r="BT35"/>
  <c r="BS35"/>
  <c r="BR35"/>
  <c r="BN35"/>
  <c r="BJ35"/>
  <c r="BF35"/>
  <c r="BB35"/>
  <c r="AX35"/>
  <c r="AT35"/>
  <c r="AP35"/>
  <c r="AL35"/>
  <c r="AH35"/>
  <c r="AD35"/>
  <c r="Z35"/>
  <c r="V35"/>
  <c r="R35"/>
  <c r="N35"/>
  <c r="J35"/>
  <c r="F35"/>
  <c r="BU34"/>
  <c r="BT34"/>
  <c r="BS34"/>
  <c r="BR34"/>
  <c r="BN34"/>
  <c r="BJ34"/>
  <c r="BF34"/>
  <c r="BB34"/>
  <c r="AX34"/>
  <c r="AT34"/>
  <c r="AP34"/>
  <c r="AL34"/>
  <c r="AH34"/>
  <c r="AD34"/>
  <c r="Z34"/>
  <c r="V34"/>
  <c r="R34"/>
  <c r="N34"/>
  <c r="J34"/>
  <c r="F34"/>
  <c r="BU33"/>
  <c r="BT33"/>
  <c r="BS33"/>
  <c r="BR33"/>
  <c r="BN33"/>
  <c r="BJ33"/>
  <c r="BF33"/>
  <c r="BB33"/>
  <c r="AX33"/>
  <c r="AT33"/>
  <c r="AP33"/>
  <c r="AL33"/>
  <c r="AH33"/>
  <c r="AD33"/>
  <c r="Z33"/>
  <c r="V33"/>
  <c r="R33"/>
  <c r="N33"/>
  <c r="J33"/>
  <c r="F33"/>
  <c r="BU32"/>
  <c r="BT32"/>
  <c r="BS32"/>
  <c r="BR32"/>
  <c r="BN32"/>
  <c r="BJ32"/>
  <c r="BF32"/>
  <c r="BB32"/>
  <c r="AX32"/>
  <c r="AT32"/>
  <c r="AP32"/>
  <c r="AL32"/>
  <c r="AH32"/>
  <c r="AD32"/>
  <c r="Z32"/>
  <c r="V32"/>
  <c r="R32"/>
  <c r="N32"/>
  <c r="J32"/>
  <c r="F32"/>
  <c r="BU31"/>
  <c r="BT31"/>
  <c r="BS31"/>
  <c r="BR31"/>
  <c r="BN31"/>
  <c r="BJ31"/>
  <c r="BF31"/>
  <c r="BB31"/>
  <c r="AX31"/>
  <c r="AT31"/>
  <c r="AP31"/>
  <c r="AL31"/>
  <c r="AH31"/>
  <c r="AD31"/>
  <c r="Z31"/>
  <c r="V31"/>
  <c r="R31"/>
  <c r="N31"/>
  <c r="J31"/>
  <c r="F31"/>
  <c r="BU30"/>
  <c r="BT30"/>
  <c r="BS30"/>
  <c r="BR30"/>
  <c r="BN30"/>
  <c r="BJ30"/>
  <c r="BF30"/>
  <c r="BB30"/>
  <c r="AX30"/>
  <c r="AT30"/>
  <c r="AP30"/>
  <c r="AL30"/>
  <c r="AH30"/>
  <c r="AD30"/>
  <c r="Z30"/>
  <c r="V30"/>
  <c r="R30"/>
  <c r="N30"/>
  <c r="J30"/>
  <c r="F30"/>
  <c r="BU29"/>
  <c r="BT29"/>
  <c r="BS29"/>
  <c r="BR29"/>
  <c r="BN29"/>
  <c r="BJ29"/>
  <c r="BF29"/>
  <c r="BB29"/>
  <c r="AX29"/>
  <c r="AT29"/>
  <c r="AP29"/>
  <c r="AL29"/>
  <c r="AH29"/>
  <c r="AD29"/>
  <c r="Z29"/>
  <c r="V29"/>
  <c r="R29"/>
  <c r="N29"/>
  <c r="J29"/>
  <c r="F29"/>
  <c r="BU28"/>
  <c r="BT28"/>
  <c r="BS28"/>
  <c r="BR28"/>
  <c r="BN28"/>
  <c r="BJ28"/>
  <c r="BF28"/>
  <c r="BB28"/>
  <c r="AX28"/>
  <c r="AT28"/>
  <c r="AP28"/>
  <c r="AL28"/>
  <c r="AH28"/>
  <c r="AD28"/>
  <c r="Z28"/>
  <c r="V28"/>
  <c r="R28"/>
  <c r="N28"/>
  <c r="J28"/>
  <c r="F28"/>
  <c r="BU27"/>
  <c r="BS27"/>
  <c r="BR27"/>
  <c r="BN27"/>
  <c r="BJ27"/>
  <c r="BF27"/>
  <c r="BB27"/>
  <c r="AX27"/>
  <c r="AT27"/>
  <c r="AP27"/>
  <c r="AL27"/>
  <c r="AH27"/>
  <c r="AD27"/>
  <c r="Z27"/>
  <c r="V27"/>
  <c r="R27"/>
  <c r="N27"/>
  <c r="J27"/>
  <c r="F27"/>
  <c r="BU26"/>
  <c r="BT26"/>
  <c r="BS26"/>
  <c r="BR26"/>
  <c r="BN26"/>
  <c r="BJ26"/>
  <c r="BF26"/>
  <c r="BB26"/>
  <c r="AX26"/>
  <c r="AT26"/>
  <c r="AP26"/>
  <c r="AL26"/>
  <c r="AH26"/>
  <c r="AD26"/>
  <c r="Z26"/>
  <c r="V26"/>
  <c r="R26"/>
  <c r="N26"/>
  <c r="J26"/>
  <c r="F26"/>
  <c r="BU25"/>
  <c r="BT25"/>
  <c r="BS25"/>
  <c r="BR25"/>
  <c r="BN25"/>
  <c r="BJ25"/>
  <c r="BF25"/>
  <c r="BB25"/>
  <c r="AX25"/>
  <c r="AT25"/>
  <c r="AP25"/>
  <c r="AL25"/>
  <c r="AH25"/>
  <c r="AD25"/>
  <c r="Z25"/>
  <c r="V25"/>
  <c r="R25"/>
  <c r="N25"/>
  <c r="J25"/>
  <c r="F25"/>
  <c r="BU24"/>
  <c r="BT24"/>
  <c r="BS24"/>
  <c r="BR24"/>
  <c r="BN24"/>
  <c r="BJ24"/>
  <c r="BF24"/>
  <c r="BB24"/>
  <c r="AX24"/>
  <c r="AT24"/>
  <c r="AP24"/>
  <c r="AL24"/>
  <c r="AH24"/>
  <c r="AD24"/>
  <c r="Z24"/>
  <c r="V24"/>
  <c r="R24"/>
  <c r="N24"/>
  <c r="J24"/>
  <c r="F24"/>
  <c r="BU23"/>
  <c r="BT23"/>
  <c r="BS23"/>
  <c r="BR23"/>
  <c r="BN23"/>
  <c r="BJ23"/>
  <c r="BF23"/>
  <c r="BB23"/>
  <c r="AX23"/>
  <c r="AT23"/>
  <c r="AP23"/>
  <c r="AL23"/>
  <c r="AH23"/>
  <c r="AD23"/>
  <c r="Z23"/>
  <c r="V23"/>
  <c r="R23"/>
  <c r="N23"/>
  <c r="J23"/>
  <c r="F23"/>
  <c r="BU22"/>
  <c r="BT22"/>
  <c r="BS22"/>
  <c r="BR22"/>
  <c r="BN22"/>
  <c r="BJ22"/>
  <c r="BF22"/>
  <c r="BB22"/>
  <c r="AX22"/>
  <c r="AT22"/>
  <c r="AP22"/>
  <c r="AL22"/>
  <c r="AH22"/>
  <c r="AD22"/>
  <c r="Z22"/>
  <c r="V22"/>
  <c r="R22"/>
  <c r="N22"/>
  <c r="J22"/>
  <c r="F22"/>
  <c r="BU21"/>
  <c r="BT21"/>
  <c r="BS21"/>
  <c r="BR21"/>
  <c r="BN21"/>
  <c r="BJ21"/>
  <c r="BF21"/>
  <c r="BB21"/>
  <c r="AX21"/>
  <c r="AT21"/>
  <c r="AP21"/>
  <c r="AL21"/>
  <c r="AH21"/>
  <c r="AD21"/>
  <c r="Z21"/>
  <c r="V21"/>
  <c r="R21"/>
  <c r="N21"/>
  <c r="J21"/>
  <c r="F21"/>
  <c r="BU20"/>
  <c r="BT20"/>
  <c r="BS20"/>
  <c r="BR20"/>
  <c r="BN20"/>
  <c r="BJ20"/>
  <c r="BF20"/>
  <c r="BB20"/>
  <c r="AX20"/>
  <c r="AT20"/>
  <c r="AP20"/>
  <c r="AL20"/>
  <c r="AH20"/>
  <c r="AD20"/>
  <c r="Z20"/>
  <c r="V20"/>
  <c r="R20"/>
  <c r="N20"/>
  <c r="J20"/>
  <c r="F20"/>
  <c r="BU19"/>
  <c r="BT19"/>
  <c r="BS19"/>
  <c r="BR19"/>
  <c r="BN19"/>
  <c r="BJ19"/>
  <c r="BF19"/>
  <c r="BB19"/>
  <c r="AX19"/>
  <c r="AT19"/>
  <c r="AP19"/>
  <c r="AL19"/>
  <c r="AH19"/>
  <c r="AD19"/>
  <c r="Z19"/>
  <c r="V19"/>
  <c r="R19"/>
  <c r="N19"/>
  <c r="J19"/>
  <c r="F19"/>
  <c r="BU18"/>
  <c r="BT18"/>
  <c r="BS18"/>
  <c r="BR18"/>
  <c r="BN18"/>
  <c r="BJ18"/>
  <c r="BF18"/>
  <c r="BB18"/>
  <c r="AX18"/>
  <c r="AT18"/>
  <c r="AP18"/>
  <c r="AL18"/>
  <c r="AH18"/>
  <c r="AD18"/>
  <c r="Z18"/>
  <c r="V18"/>
  <c r="R18"/>
  <c r="N18"/>
  <c r="J18"/>
  <c r="F18"/>
  <c r="BU17"/>
  <c r="BT17"/>
  <c r="BS17"/>
  <c r="BR17"/>
  <c r="BN17"/>
  <c r="BJ17"/>
  <c r="BF17"/>
  <c r="BB17"/>
  <c r="AX17"/>
  <c r="AT17"/>
  <c r="AP17"/>
  <c r="AL17"/>
  <c r="AH17"/>
  <c r="AD17"/>
  <c r="Z17"/>
  <c r="V17"/>
  <c r="R17"/>
  <c r="N17"/>
  <c r="J17"/>
  <c r="F17"/>
  <c r="BU16"/>
  <c r="BT16"/>
  <c r="BS16"/>
  <c r="BR16"/>
  <c r="BN16"/>
  <c r="BJ16"/>
  <c r="BF16"/>
  <c r="BB16"/>
  <c r="AX16"/>
  <c r="AT16"/>
  <c r="AP16"/>
  <c r="AL16"/>
  <c r="AH16"/>
  <c r="AD16"/>
  <c r="Z16"/>
  <c r="V16"/>
  <c r="R16"/>
  <c r="N16"/>
  <c r="J16"/>
  <c r="F16"/>
  <c r="BU15"/>
  <c r="BT15"/>
  <c r="BS15"/>
  <c r="BR15"/>
  <c r="BN15"/>
  <c r="BJ15"/>
  <c r="BF15"/>
  <c r="BB15"/>
  <c r="AX15"/>
  <c r="AT15"/>
  <c r="AP15"/>
  <c r="AL15"/>
  <c r="AH15"/>
  <c r="AD15"/>
  <c r="Z15"/>
  <c r="V15"/>
  <c r="R15"/>
  <c r="N15"/>
  <c r="J15"/>
  <c r="F15"/>
  <c r="BU14"/>
  <c r="BT14"/>
  <c r="BS14"/>
  <c r="BR14"/>
  <c r="BN14"/>
  <c r="BJ14"/>
  <c r="BF14"/>
  <c r="BB14"/>
  <c r="AX14"/>
  <c r="AT14"/>
  <c r="AP14"/>
  <c r="AL14"/>
  <c r="AH14"/>
  <c r="AD14"/>
  <c r="Z14"/>
  <c r="V14"/>
  <c r="R14"/>
  <c r="N14"/>
  <c r="J14"/>
  <c r="F14"/>
  <c r="BU13"/>
  <c r="BT13"/>
  <c r="BS13"/>
  <c r="BR13"/>
  <c r="BN13"/>
  <c r="BJ13"/>
  <c r="BF13"/>
  <c r="BB13"/>
  <c r="AX13"/>
  <c r="AT13"/>
  <c r="AP13"/>
  <c r="AL13"/>
  <c r="AH13"/>
  <c r="AD13"/>
  <c r="Z13"/>
  <c r="V13"/>
  <c r="R13"/>
  <c r="N13"/>
  <c r="J13"/>
  <c r="F13"/>
  <c r="BU12"/>
  <c r="BT12"/>
  <c r="BS12"/>
  <c r="BR12"/>
  <c r="BN12"/>
  <c r="BJ12"/>
  <c r="BF12"/>
  <c r="BB12"/>
  <c r="AX12"/>
  <c r="AT12"/>
  <c r="AP12"/>
  <c r="AL12"/>
  <c r="AH12"/>
  <c r="AD12"/>
  <c r="Z12"/>
  <c r="V12"/>
  <c r="R12"/>
  <c r="N12"/>
  <c r="J12"/>
  <c r="F12"/>
  <c r="BU11"/>
  <c r="BT11"/>
  <c r="BS11"/>
  <c r="BR11"/>
  <c r="BN11"/>
  <c r="BJ11"/>
  <c r="BF11"/>
  <c r="BB11"/>
  <c r="AX11"/>
  <c r="AT11"/>
  <c r="AP11"/>
  <c r="AL11"/>
  <c r="AH11"/>
  <c r="AD11"/>
  <c r="Z11"/>
  <c r="V11"/>
  <c r="R11"/>
  <c r="N11"/>
  <c r="J11"/>
  <c r="F11"/>
  <c r="BU10"/>
  <c r="BT10"/>
  <c r="BS10"/>
  <c r="BR10"/>
  <c r="BN10"/>
  <c r="BJ10"/>
  <c r="BF10"/>
  <c r="BB10"/>
  <c r="AX10"/>
  <c r="AT10"/>
  <c r="AP10"/>
  <c r="AL10"/>
  <c r="AH10"/>
  <c r="AD10"/>
  <c r="Z10"/>
  <c r="V10"/>
  <c r="R10"/>
  <c r="N10"/>
  <c r="J10"/>
  <c r="F10"/>
  <c r="BU9"/>
  <c r="BT9"/>
  <c r="BS9"/>
  <c r="BR9"/>
  <c r="BN9"/>
  <c r="BJ9"/>
  <c r="BF9"/>
  <c r="BB9"/>
  <c r="AX9"/>
  <c r="AT9"/>
  <c r="AP9"/>
  <c r="AL9"/>
  <c r="AH9"/>
  <c r="AD9"/>
  <c r="Z9"/>
  <c r="V9"/>
  <c r="R9"/>
  <c r="N9"/>
  <c r="J9"/>
  <c r="F9"/>
  <c r="BU8"/>
  <c r="BT8"/>
  <c r="BS8"/>
  <c r="BR8"/>
  <c r="BN8"/>
  <c r="BJ8"/>
  <c r="BF8"/>
  <c r="BB8"/>
  <c r="AX8"/>
  <c r="AT8"/>
  <c r="AP8"/>
  <c r="AL8"/>
  <c r="AH8"/>
  <c r="AD8"/>
  <c r="Z8"/>
  <c r="V8"/>
  <c r="R8"/>
  <c r="N8"/>
  <c r="J8"/>
  <c r="F8"/>
  <c r="BU7"/>
  <c r="BT7"/>
  <c r="BS7"/>
  <c r="BR7"/>
  <c r="BN7"/>
  <c r="BJ7"/>
  <c r="BF7"/>
  <c r="BB7"/>
  <c r="AX7"/>
  <c r="AT7"/>
  <c r="AP7"/>
  <c r="AL7"/>
  <c r="AH7"/>
  <c r="AD7"/>
  <c r="Z7"/>
  <c r="V7"/>
  <c r="R7"/>
  <c r="N7"/>
  <c r="J7"/>
  <c r="F7"/>
  <c r="BU6"/>
  <c r="BV6" s="1"/>
  <c r="BT6"/>
  <c r="BS6"/>
  <c r="BR6"/>
  <c r="BN6"/>
  <c r="BJ6"/>
  <c r="BF6"/>
  <c r="BB6"/>
  <c r="AX6"/>
  <c r="AT6"/>
  <c r="AP6"/>
  <c r="AL6"/>
  <c r="AH6"/>
  <c r="AD6"/>
  <c r="Z6"/>
  <c r="V6"/>
  <c r="R6"/>
  <c r="N6"/>
  <c r="J6"/>
  <c r="F6"/>
  <c r="BV47" l="1"/>
  <c r="BV25"/>
  <c r="F48"/>
  <c r="V48"/>
  <c r="AL48"/>
  <c r="BB48"/>
  <c r="BV46"/>
  <c r="BV41"/>
  <c r="BV30"/>
  <c r="BV10"/>
  <c r="BV14"/>
  <c r="BV29"/>
  <c r="R48"/>
  <c r="AX48"/>
  <c r="BV16"/>
  <c r="BV18"/>
  <c r="BV19"/>
  <c r="BV22"/>
  <c r="BT48"/>
  <c r="J48"/>
  <c r="Z48"/>
  <c r="AP48"/>
  <c r="BF48"/>
  <c r="BV31"/>
  <c r="BV32"/>
  <c r="BV34"/>
  <c r="BV35"/>
  <c r="BV36"/>
  <c r="BV38"/>
  <c r="BV42"/>
  <c r="N48"/>
  <c r="AD48"/>
  <c r="AT48"/>
  <c r="BJ48"/>
  <c r="AH48"/>
  <c r="BN48"/>
  <c r="BV15"/>
  <c r="BV17"/>
  <c r="BV20"/>
  <c r="BV26"/>
  <c r="BU48"/>
  <c r="BR48"/>
  <c r="BV8"/>
  <c r="BV23"/>
  <c r="BS48"/>
  <c r="BV11"/>
  <c r="BV12"/>
  <c r="BV13"/>
  <c r="BV21"/>
  <c r="BV27"/>
  <c r="BV28"/>
  <c r="BV37"/>
  <c r="BV43"/>
  <c r="BV44"/>
  <c r="BV7"/>
  <c r="BV9"/>
  <c r="BV24"/>
  <c r="BV33"/>
  <c r="BV39"/>
  <c r="BV40"/>
  <c r="BV45"/>
  <c r="BV48" l="1"/>
</calcChain>
</file>

<file path=xl/sharedStrings.xml><?xml version="1.0" encoding="utf-8"?>
<sst xmlns="http://schemas.openxmlformats.org/spreadsheetml/2006/main" count="183" uniqueCount="72">
  <si>
    <t>※2018학년도 vs 2019학년도 시행계획 공고 모집인원 비교표</t>
    <phoneticPr fontId="6" type="noConversion"/>
  </si>
  <si>
    <t xml:space="preserve">               지역
     과목        </t>
    <phoneticPr fontId="6" type="noConversion"/>
  </si>
  <si>
    <t>서울</t>
    <phoneticPr fontId="6" type="noConversion"/>
  </si>
  <si>
    <t>경기</t>
    <phoneticPr fontId="6" type="noConversion"/>
  </si>
  <si>
    <t>인천</t>
    <phoneticPr fontId="6" type="noConversion"/>
  </si>
  <si>
    <t>부산</t>
    <phoneticPr fontId="6" type="noConversion"/>
  </si>
  <si>
    <t>대구</t>
    <phoneticPr fontId="6" type="noConversion"/>
  </si>
  <si>
    <t>광주</t>
    <phoneticPr fontId="6" type="noConversion"/>
  </si>
  <si>
    <t>울산</t>
    <phoneticPr fontId="6" type="noConversion"/>
  </si>
  <si>
    <t>대전</t>
    <phoneticPr fontId="6" type="noConversion"/>
  </si>
  <si>
    <t>강원</t>
    <phoneticPr fontId="6" type="noConversion"/>
  </si>
  <si>
    <t>충북</t>
    <phoneticPr fontId="6" type="noConversion"/>
  </si>
  <si>
    <t>충남</t>
    <phoneticPr fontId="6" type="noConversion"/>
  </si>
  <si>
    <t>경북</t>
    <phoneticPr fontId="6" type="noConversion"/>
  </si>
  <si>
    <t>경남</t>
    <phoneticPr fontId="6" type="noConversion"/>
  </si>
  <si>
    <t>전북</t>
    <phoneticPr fontId="6" type="noConversion"/>
  </si>
  <si>
    <t>전남</t>
    <phoneticPr fontId="6" type="noConversion"/>
  </si>
  <si>
    <t>제주</t>
    <phoneticPr fontId="6" type="noConversion"/>
  </si>
  <si>
    <t>세종</t>
    <phoneticPr fontId="6" type="noConversion"/>
  </si>
  <si>
    <t>합계</t>
    <phoneticPr fontId="6" type="noConversion"/>
  </si>
  <si>
    <t xml:space="preserve">     지역
               과목        </t>
    <phoneticPr fontId="6" type="noConversion"/>
  </si>
  <si>
    <r>
      <t xml:space="preserve">2018
학년도
</t>
    </r>
    <r>
      <rPr>
        <sz val="10"/>
        <color indexed="8"/>
        <rFont val="맑은 고딕"/>
        <family val="3"/>
        <charset val="129"/>
      </rPr>
      <t>(본공고)</t>
    </r>
    <phoneticPr fontId="6" type="noConversion"/>
  </si>
  <si>
    <r>
      <t xml:space="preserve">2019
학년도
</t>
    </r>
    <r>
      <rPr>
        <sz val="10"/>
        <color indexed="8"/>
        <rFont val="맑은 고딕"/>
        <family val="3"/>
        <charset val="129"/>
      </rPr>
      <t>(사전예고)</t>
    </r>
    <phoneticPr fontId="6" type="noConversion"/>
  </si>
  <si>
    <r>
      <t xml:space="preserve">2019
학년도
</t>
    </r>
    <r>
      <rPr>
        <sz val="10"/>
        <color indexed="8"/>
        <rFont val="맑은 고딕"/>
        <family val="3"/>
        <charset val="129"/>
      </rPr>
      <t>(본공고)</t>
    </r>
    <phoneticPr fontId="6" type="noConversion"/>
  </si>
  <si>
    <r>
      <t xml:space="preserve">증감
</t>
    </r>
    <r>
      <rPr>
        <sz val="10"/>
        <color indexed="8"/>
        <rFont val="맑은 고딕"/>
        <family val="3"/>
        <charset val="129"/>
      </rPr>
      <t>(본공고)</t>
    </r>
    <phoneticPr fontId="6" type="noConversion"/>
  </si>
  <si>
    <t>국어</t>
    <phoneticPr fontId="6" type="noConversion"/>
  </si>
  <si>
    <t>수학</t>
    <phoneticPr fontId="6" type="noConversion"/>
  </si>
  <si>
    <t>화학</t>
    <phoneticPr fontId="6" type="noConversion"/>
  </si>
  <si>
    <t>지구과학</t>
    <phoneticPr fontId="6" type="noConversion"/>
  </si>
  <si>
    <t>일반사회</t>
    <phoneticPr fontId="6" type="noConversion"/>
  </si>
  <si>
    <t>역사</t>
    <phoneticPr fontId="6" type="noConversion"/>
  </si>
  <si>
    <t>지리</t>
    <phoneticPr fontId="6" type="noConversion"/>
  </si>
  <si>
    <t>도덕∙윤리</t>
    <phoneticPr fontId="6" type="noConversion"/>
  </si>
  <si>
    <t>체육</t>
    <phoneticPr fontId="6" type="noConversion"/>
  </si>
  <si>
    <t>음악</t>
    <phoneticPr fontId="6" type="noConversion"/>
  </si>
  <si>
    <t>미술</t>
    <phoneticPr fontId="6" type="noConversion"/>
  </si>
  <si>
    <t>한문</t>
    <phoneticPr fontId="6" type="noConversion"/>
  </si>
  <si>
    <t>영어</t>
    <phoneticPr fontId="6" type="noConversion"/>
  </si>
  <si>
    <t>중국어</t>
    <phoneticPr fontId="6" type="noConversion"/>
  </si>
  <si>
    <t>일본어</t>
    <phoneticPr fontId="6" type="noConversion"/>
  </si>
  <si>
    <t>기술</t>
    <phoneticPr fontId="6" type="noConversion"/>
  </si>
  <si>
    <t>가정</t>
    <phoneticPr fontId="6" type="noConversion"/>
  </si>
  <si>
    <t>농공</t>
    <phoneticPr fontId="6" type="noConversion"/>
  </si>
  <si>
    <t>식품가공</t>
    <phoneticPr fontId="6" type="noConversion"/>
  </si>
  <si>
    <t>정보컴퓨터</t>
    <phoneticPr fontId="6" type="noConversion"/>
  </si>
  <si>
    <t>전기∙전자∙통신</t>
    <phoneticPr fontId="6" type="noConversion"/>
  </si>
  <si>
    <t>기계∙금속</t>
    <phoneticPr fontId="6" type="noConversion"/>
  </si>
  <si>
    <t>화공∙섬유</t>
    <phoneticPr fontId="6" type="noConversion"/>
  </si>
  <si>
    <t>건설</t>
    <phoneticPr fontId="6" type="noConversion"/>
  </si>
  <si>
    <t>식물자원∙조경</t>
    <phoneticPr fontId="6" type="noConversion"/>
  </si>
  <si>
    <t>관광</t>
    <phoneticPr fontId="6" type="noConversion"/>
  </si>
  <si>
    <t>상업정보</t>
    <phoneticPr fontId="6" type="noConversion"/>
  </si>
  <si>
    <t>조리</t>
    <phoneticPr fontId="6" type="noConversion"/>
  </si>
  <si>
    <t>미용</t>
    <phoneticPr fontId="6" type="noConversion"/>
  </si>
  <si>
    <t>디자인공예</t>
    <phoneticPr fontId="6" type="noConversion"/>
  </si>
  <si>
    <t>전문상담(초등)</t>
    <phoneticPr fontId="5" type="noConversion"/>
  </si>
  <si>
    <t>전문상담(중등)</t>
    <phoneticPr fontId="6" type="noConversion"/>
  </si>
  <si>
    <t>보건(초등)</t>
    <phoneticPr fontId="6" type="noConversion"/>
  </si>
  <si>
    <t>보건(중등)</t>
    <phoneticPr fontId="6" type="noConversion"/>
  </si>
  <si>
    <t>사서(초등)</t>
    <phoneticPr fontId="5" type="noConversion"/>
  </si>
  <si>
    <t>사서(초등)</t>
    <phoneticPr fontId="6" type="noConversion"/>
  </si>
  <si>
    <t>사서(중등)</t>
    <phoneticPr fontId="6" type="noConversion"/>
  </si>
  <si>
    <t>영양</t>
    <phoneticPr fontId="6" type="noConversion"/>
  </si>
  <si>
    <r>
      <t>항해</t>
    </r>
    <r>
      <rPr>
        <sz val="16"/>
        <color theme="1"/>
        <rFont val="맑은 고딕"/>
        <family val="3"/>
        <charset val="129"/>
      </rPr>
      <t>·기관</t>
    </r>
    <phoneticPr fontId="6" type="noConversion"/>
  </si>
  <si>
    <t>특수</t>
    <phoneticPr fontId="6" type="noConversion"/>
  </si>
  <si>
    <r>
      <t>수산</t>
    </r>
    <r>
      <rPr>
        <sz val="16"/>
        <color theme="1"/>
        <rFont val="맑은 고딕"/>
        <family val="3"/>
        <charset val="129"/>
      </rPr>
      <t>·해양</t>
    </r>
    <phoneticPr fontId="5" type="noConversion"/>
  </si>
  <si>
    <t xml:space="preserve">※ 자세한 사항은 시도별 2018학년도 중등교사 임용시험 시행계획 공고문을 반드시 확인하시기 바랍니다.
</t>
    <phoneticPr fontId="6" type="noConversion"/>
  </si>
  <si>
    <t xml:space="preserve">※ 영양, ,사서, 전문상담교사는 초․중등을 구분하지 않고 선발하며, 최종합격자의 임용은 우리교육청 임용계획에 의합니다.
</t>
    <phoneticPr fontId="6" type="noConversion"/>
  </si>
  <si>
    <t>※ 선발예정인원은 장애인 구분모집 선발인원이 포함되지 않았습니다. 각 시도 본 공고문을 확인하시기 바랍니다. .</t>
    <phoneticPr fontId="6" type="noConversion"/>
  </si>
  <si>
    <r>
      <t>2019학년도 공립중등임용시험 지역별 모집인원</t>
    </r>
    <r>
      <rPr>
        <b/>
        <sz val="36"/>
        <color theme="1"/>
        <rFont val="맑은 고딕"/>
        <family val="3"/>
        <charset val="129"/>
        <scheme val="minor"/>
      </rPr>
      <t>(2018. 10. 12 공고)</t>
    </r>
    <phoneticPr fontId="6" type="noConversion"/>
  </si>
  <si>
    <t>물리</t>
    <phoneticPr fontId="6" type="noConversion"/>
  </si>
  <si>
    <t>생물</t>
    <phoneticPr fontId="6" type="noConversion"/>
  </si>
</sst>
</file>

<file path=xl/styles.xml><?xml version="1.0" encoding="utf-8"?>
<styleSheet xmlns="http://schemas.openxmlformats.org/spreadsheetml/2006/main">
  <numFmts count="4">
    <numFmt numFmtId="176" formatCode="#,##0_);[Red]\(#,##0\)"/>
    <numFmt numFmtId="177" formatCode="#,##0_ "/>
    <numFmt numFmtId="178" formatCode="0_ ;[Red]\-0\ "/>
    <numFmt numFmtId="179" formatCode="#,##0_ ;[Red]\-#,##0\ 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43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10" fillId="3" borderId="5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/>
    </xf>
    <xf numFmtId="178" fontId="11" fillId="4" borderId="7" xfId="0" applyNumberFormat="1" applyFont="1" applyFill="1" applyBorder="1" applyAlignment="1">
      <alignment horizontal="center" vertical="center"/>
    </xf>
    <xf numFmtId="178" fontId="11" fillId="4" borderId="5" xfId="0" applyNumberFormat="1" applyFont="1" applyFill="1" applyBorder="1" applyAlignment="1">
      <alignment horizontal="center" vertical="center"/>
    </xf>
    <xf numFmtId="177" fontId="11" fillId="5" borderId="5" xfId="0" applyNumberFormat="1" applyFont="1" applyFill="1" applyBorder="1" applyAlignment="1">
      <alignment horizontal="center" vertical="center"/>
    </xf>
    <xf numFmtId="179" fontId="9" fillId="5" borderId="5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178" fontId="11" fillId="6" borderId="5" xfId="0" applyNumberFormat="1" applyFont="1" applyFill="1" applyBorder="1" applyAlignment="1">
      <alignment horizontal="center" vertical="center"/>
    </xf>
    <xf numFmtId="177" fontId="9" fillId="5" borderId="5" xfId="0" applyNumberFormat="1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77" fontId="11" fillId="4" borderId="5" xfId="0" applyNumberFormat="1" applyFont="1" applyFill="1" applyBorder="1" applyAlignment="1">
      <alignment horizontal="center" vertical="center"/>
    </xf>
    <xf numFmtId="176" fontId="11" fillId="4" borderId="5" xfId="0" applyNumberFormat="1" applyFont="1" applyFill="1" applyBorder="1" applyAlignment="1">
      <alignment horizontal="center" vertical="center"/>
    </xf>
    <xf numFmtId="177" fontId="11" fillId="6" borderId="5" xfId="0" applyNumberFormat="1" applyFont="1" applyFill="1" applyBorder="1" applyAlignment="1">
      <alignment horizontal="center" vertical="center"/>
    </xf>
    <xf numFmtId="176" fontId="11" fillId="6" borderId="5" xfId="0" applyNumberFormat="1" applyFont="1" applyFill="1" applyBorder="1" applyAlignment="1">
      <alignment horizontal="center" vertical="center"/>
    </xf>
    <xf numFmtId="178" fontId="9" fillId="8" borderId="5" xfId="0" applyNumberFormat="1" applyFont="1" applyFill="1" applyBorder="1" applyAlignment="1">
      <alignment horizontal="center" vertical="center"/>
    </xf>
    <xf numFmtId="178" fontId="9" fillId="9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9" fillId="10" borderId="5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178" fontId="9" fillId="10" borderId="5" xfId="0" applyNumberFormat="1" applyFont="1" applyFill="1" applyBorder="1" applyAlignment="1">
      <alignment horizontal="center" vertical="center"/>
    </xf>
    <xf numFmtId="177" fontId="9" fillId="10" borderId="5" xfId="0" applyNumberFormat="1" applyFont="1" applyFill="1" applyBorder="1" applyAlignment="1">
      <alignment horizontal="center" vertical="center"/>
    </xf>
    <xf numFmtId="179" fontId="9" fillId="10" borderId="5" xfId="0" applyNumberFormat="1" applyFont="1" applyFill="1" applyBorder="1" applyAlignment="1">
      <alignment horizontal="center" vertical="center"/>
    </xf>
    <xf numFmtId="0" fontId="14" fillId="10" borderId="0" xfId="0" applyFont="1" applyFill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X54"/>
  <sheetViews>
    <sheetView tabSelected="1" zoomScale="55" zoomScaleNormal="55" workbookViewId="0">
      <pane xSplit="2" ySplit="5" topLeftCell="C45" activePane="bottomRight" state="frozen"/>
      <selection pane="topRight" activeCell="D1" sqref="D1"/>
      <selection pane="bottomLeft" activeCell="A8" sqref="A8"/>
      <selection pane="bottomRight" activeCell="BW24" sqref="BW24:BX24"/>
    </sheetView>
  </sheetViews>
  <sheetFormatPr defaultRowHeight="16.5"/>
  <cols>
    <col min="1" max="76" width="10.125" customWidth="1"/>
  </cols>
  <sheetData>
    <row r="1" spans="1:76" ht="114">
      <c r="A1" s="24" t="s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</row>
    <row r="2" spans="1:76" ht="61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25" t="s">
        <v>0</v>
      </c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"/>
      <c r="BW2" s="1"/>
      <c r="BX2" s="1"/>
    </row>
    <row r="3" spans="1:76">
      <c r="E3" s="3"/>
      <c r="F3" s="3"/>
      <c r="M3" s="4"/>
      <c r="N3" s="4"/>
      <c r="Q3" s="4"/>
      <c r="R3" s="4"/>
      <c r="U3" s="4"/>
      <c r="V3" s="4"/>
      <c r="Y3" s="4"/>
      <c r="Z3" s="4"/>
      <c r="AC3" s="4"/>
      <c r="AD3" s="4"/>
      <c r="AG3" s="3"/>
      <c r="AH3" s="3"/>
      <c r="AK3" s="4"/>
      <c r="AL3" s="4"/>
      <c r="AO3" s="4"/>
      <c r="AP3" s="4"/>
      <c r="AS3" s="4"/>
      <c r="AT3" s="4"/>
      <c r="AW3" s="4"/>
      <c r="AX3" s="4"/>
      <c r="BA3" s="4"/>
      <c r="BB3" s="4"/>
      <c r="BE3" s="4"/>
      <c r="BF3" s="4"/>
      <c r="BI3" s="4"/>
      <c r="BJ3" s="4"/>
      <c r="BS3" s="4"/>
      <c r="BT3" s="4"/>
      <c r="BU3" s="4"/>
      <c r="BV3" s="4"/>
    </row>
    <row r="4" spans="1:76" ht="39.950000000000003" customHeight="1">
      <c r="A4" s="26" t="s">
        <v>1</v>
      </c>
      <c r="B4" s="27"/>
      <c r="C4" s="28" t="s">
        <v>2</v>
      </c>
      <c r="D4" s="29"/>
      <c r="E4" s="29"/>
      <c r="F4" s="30"/>
      <c r="G4" s="28" t="s">
        <v>3</v>
      </c>
      <c r="H4" s="29"/>
      <c r="I4" s="29"/>
      <c r="J4" s="30"/>
      <c r="K4" s="28" t="s">
        <v>4</v>
      </c>
      <c r="L4" s="29"/>
      <c r="M4" s="29"/>
      <c r="N4" s="30"/>
      <c r="O4" s="28" t="s">
        <v>5</v>
      </c>
      <c r="P4" s="29"/>
      <c r="Q4" s="29"/>
      <c r="R4" s="30"/>
      <c r="S4" s="28" t="s">
        <v>6</v>
      </c>
      <c r="T4" s="29"/>
      <c r="U4" s="29"/>
      <c r="V4" s="30"/>
      <c r="W4" s="28" t="s">
        <v>7</v>
      </c>
      <c r="X4" s="29"/>
      <c r="Y4" s="29"/>
      <c r="Z4" s="30"/>
      <c r="AA4" s="28" t="s">
        <v>8</v>
      </c>
      <c r="AB4" s="29"/>
      <c r="AC4" s="29"/>
      <c r="AD4" s="30"/>
      <c r="AE4" s="28" t="s">
        <v>9</v>
      </c>
      <c r="AF4" s="29"/>
      <c r="AG4" s="29"/>
      <c r="AH4" s="30"/>
      <c r="AI4" s="28" t="s">
        <v>10</v>
      </c>
      <c r="AJ4" s="29"/>
      <c r="AK4" s="29"/>
      <c r="AL4" s="30"/>
      <c r="AM4" s="28" t="s">
        <v>11</v>
      </c>
      <c r="AN4" s="29"/>
      <c r="AO4" s="29"/>
      <c r="AP4" s="30"/>
      <c r="AQ4" s="28" t="s">
        <v>12</v>
      </c>
      <c r="AR4" s="29"/>
      <c r="AS4" s="29"/>
      <c r="AT4" s="30"/>
      <c r="AU4" s="28" t="s">
        <v>13</v>
      </c>
      <c r="AV4" s="29"/>
      <c r="AW4" s="29"/>
      <c r="AX4" s="30"/>
      <c r="AY4" s="28" t="s">
        <v>14</v>
      </c>
      <c r="AZ4" s="29"/>
      <c r="BA4" s="29"/>
      <c r="BB4" s="30"/>
      <c r="BC4" s="28" t="s">
        <v>15</v>
      </c>
      <c r="BD4" s="29"/>
      <c r="BE4" s="29"/>
      <c r="BF4" s="30"/>
      <c r="BG4" s="28" t="s">
        <v>16</v>
      </c>
      <c r="BH4" s="29"/>
      <c r="BI4" s="29"/>
      <c r="BJ4" s="30"/>
      <c r="BK4" s="28" t="s">
        <v>17</v>
      </c>
      <c r="BL4" s="29"/>
      <c r="BM4" s="29"/>
      <c r="BN4" s="30"/>
      <c r="BO4" s="28" t="s">
        <v>18</v>
      </c>
      <c r="BP4" s="29"/>
      <c r="BQ4" s="29"/>
      <c r="BR4" s="30"/>
      <c r="BS4" s="31" t="s">
        <v>19</v>
      </c>
      <c r="BT4" s="31"/>
      <c r="BU4" s="31"/>
      <c r="BV4" s="31"/>
      <c r="BW4" s="32" t="s">
        <v>20</v>
      </c>
      <c r="BX4" s="33"/>
    </row>
    <row r="5" spans="1:76" ht="75" customHeight="1">
      <c r="A5" s="27"/>
      <c r="B5" s="27"/>
      <c r="C5" s="5" t="s">
        <v>21</v>
      </c>
      <c r="D5" s="5" t="s">
        <v>22</v>
      </c>
      <c r="E5" s="5" t="s">
        <v>23</v>
      </c>
      <c r="F5" s="5" t="s">
        <v>24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21</v>
      </c>
      <c r="L5" s="5" t="s">
        <v>22</v>
      </c>
      <c r="M5" s="5" t="s">
        <v>23</v>
      </c>
      <c r="N5" s="5" t="s">
        <v>24</v>
      </c>
      <c r="O5" s="5" t="s">
        <v>21</v>
      </c>
      <c r="P5" s="5" t="s">
        <v>22</v>
      </c>
      <c r="Q5" s="5" t="s">
        <v>23</v>
      </c>
      <c r="R5" s="5" t="s">
        <v>24</v>
      </c>
      <c r="S5" s="5" t="s">
        <v>21</v>
      </c>
      <c r="T5" s="5" t="s">
        <v>22</v>
      </c>
      <c r="U5" s="5" t="s">
        <v>23</v>
      </c>
      <c r="V5" s="5" t="s">
        <v>24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21</v>
      </c>
      <c r="AB5" s="5" t="s">
        <v>22</v>
      </c>
      <c r="AC5" s="5" t="s">
        <v>23</v>
      </c>
      <c r="AD5" s="5" t="s">
        <v>24</v>
      </c>
      <c r="AE5" s="5" t="s">
        <v>21</v>
      </c>
      <c r="AF5" s="5" t="s">
        <v>22</v>
      </c>
      <c r="AG5" s="5" t="s">
        <v>23</v>
      </c>
      <c r="AH5" s="5" t="s">
        <v>24</v>
      </c>
      <c r="AI5" s="5" t="s">
        <v>21</v>
      </c>
      <c r="AJ5" s="5" t="s">
        <v>22</v>
      </c>
      <c r="AK5" s="5" t="s">
        <v>23</v>
      </c>
      <c r="AL5" s="5" t="s">
        <v>24</v>
      </c>
      <c r="AM5" s="5" t="s">
        <v>21</v>
      </c>
      <c r="AN5" s="5" t="s">
        <v>22</v>
      </c>
      <c r="AO5" s="5" t="s">
        <v>23</v>
      </c>
      <c r="AP5" s="5" t="s">
        <v>24</v>
      </c>
      <c r="AQ5" s="5" t="s">
        <v>21</v>
      </c>
      <c r="AR5" s="5" t="s">
        <v>22</v>
      </c>
      <c r="AS5" s="5" t="s">
        <v>23</v>
      </c>
      <c r="AT5" s="5" t="s">
        <v>24</v>
      </c>
      <c r="AU5" s="5" t="s">
        <v>21</v>
      </c>
      <c r="AV5" s="5" t="s">
        <v>22</v>
      </c>
      <c r="AW5" s="5" t="s">
        <v>23</v>
      </c>
      <c r="AX5" s="5" t="s">
        <v>24</v>
      </c>
      <c r="AY5" s="5" t="s">
        <v>21</v>
      </c>
      <c r="AZ5" s="5" t="s">
        <v>22</v>
      </c>
      <c r="BA5" s="5" t="s">
        <v>23</v>
      </c>
      <c r="BB5" s="5" t="s">
        <v>24</v>
      </c>
      <c r="BC5" s="5" t="s">
        <v>21</v>
      </c>
      <c r="BD5" s="5" t="s">
        <v>22</v>
      </c>
      <c r="BE5" s="5" t="s">
        <v>23</v>
      </c>
      <c r="BF5" s="5" t="s">
        <v>24</v>
      </c>
      <c r="BG5" s="5" t="s">
        <v>21</v>
      </c>
      <c r="BH5" s="5" t="s">
        <v>22</v>
      </c>
      <c r="BI5" s="5" t="s">
        <v>23</v>
      </c>
      <c r="BJ5" s="5" t="s">
        <v>24</v>
      </c>
      <c r="BK5" s="5" t="s">
        <v>21</v>
      </c>
      <c r="BL5" s="5" t="s">
        <v>22</v>
      </c>
      <c r="BM5" s="5" t="s">
        <v>23</v>
      </c>
      <c r="BN5" s="5" t="s">
        <v>24</v>
      </c>
      <c r="BO5" s="5" t="s">
        <v>21</v>
      </c>
      <c r="BP5" s="5" t="s">
        <v>22</v>
      </c>
      <c r="BQ5" s="5" t="s">
        <v>23</v>
      </c>
      <c r="BR5" s="5" t="s">
        <v>24</v>
      </c>
      <c r="BS5" s="5" t="s">
        <v>21</v>
      </c>
      <c r="BT5" s="5" t="s">
        <v>22</v>
      </c>
      <c r="BU5" s="5" t="s">
        <v>23</v>
      </c>
      <c r="BV5" s="5" t="s">
        <v>24</v>
      </c>
      <c r="BW5" s="33"/>
      <c r="BX5" s="33"/>
    </row>
    <row r="6" spans="1:76" ht="45" customHeight="1">
      <c r="A6" s="31" t="s">
        <v>25</v>
      </c>
      <c r="B6" s="31"/>
      <c r="C6" s="6">
        <v>70</v>
      </c>
      <c r="D6" s="6">
        <v>49</v>
      </c>
      <c r="E6" s="6">
        <v>46</v>
      </c>
      <c r="F6" s="7">
        <f t="shared" ref="F6:F44" si="0">E6-C6</f>
        <v>-24</v>
      </c>
      <c r="G6" s="6">
        <v>67</v>
      </c>
      <c r="H6" s="6">
        <v>45</v>
      </c>
      <c r="I6" s="6">
        <v>46</v>
      </c>
      <c r="J6" s="7">
        <f t="shared" ref="J6:J44" si="1">I6-G6</f>
        <v>-21</v>
      </c>
      <c r="K6" s="6">
        <v>13</v>
      </c>
      <c r="L6" s="6">
        <v>13</v>
      </c>
      <c r="M6" s="6">
        <v>15</v>
      </c>
      <c r="N6" s="7">
        <f t="shared" ref="N6:N44" si="2">M6-K6</f>
        <v>2</v>
      </c>
      <c r="O6" s="6">
        <v>13</v>
      </c>
      <c r="P6" s="6">
        <v>18</v>
      </c>
      <c r="Q6" s="6">
        <v>17</v>
      </c>
      <c r="R6" s="7">
        <f t="shared" ref="R6:R44" si="3">Q6-O6</f>
        <v>4</v>
      </c>
      <c r="S6" s="6">
        <v>5</v>
      </c>
      <c r="T6" s="6">
        <v>5</v>
      </c>
      <c r="U6" s="6">
        <v>4</v>
      </c>
      <c r="V6" s="7">
        <f t="shared" ref="V6:V44" si="4">U6-S6</f>
        <v>-1</v>
      </c>
      <c r="W6" s="6">
        <v>2</v>
      </c>
      <c r="X6" s="6">
        <v>2</v>
      </c>
      <c r="Y6" s="6">
        <v>3</v>
      </c>
      <c r="Z6" s="7">
        <f t="shared" ref="Z6:Z44" si="5">Y6-W6</f>
        <v>1</v>
      </c>
      <c r="AA6" s="6">
        <v>2</v>
      </c>
      <c r="AB6" s="6">
        <v>3</v>
      </c>
      <c r="AC6" s="6">
        <v>4</v>
      </c>
      <c r="AD6" s="7">
        <f t="shared" ref="AD6:AD44" si="6">AC6-AA6</f>
        <v>2</v>
      </c>
      <c r="AE6" s="6">
        <v>6</v>
      </c>
      <c r="AF6" s="6">
        <v>6</v>
      </c>
      <c r="AG6" s="6">
        <v>6</v>
      </c>
      <c r="AH6" s="7">
        <f t="shared" ref="AH6:AH44" si="7">AG6-AE6</f>
        <v>0</v>
      </c>
      <c r="AI6" s="6">
        <v>11</v>
      </c>
      <c r="AJ6" s="6">
        <v>7</v>
      </c>
      <c r="AK6" s="6">
        <v>6</v>
      </c>
      <c r="AL6" s="7">
        <f t="shared" ref="AL6:AL44" si="8">AK6-AI6</f>
        <v>-5</v>
      </c>
      <c r="AM6" s="6">
        <v>28</v>
      </c>
      <c r="AN6" s="6">
        <v>5</v>
      </c>
      <c r="AO6" s="6">
        <v>5</v>
      </c>
      <c r="AP6" s="7">
        <f t="shared" ref="AP6:AP44" si="9">AO6-AM6</f>
        <v>-23</v>
      </c>
      <c r="AQ6" s="6">
        <v>31</v>
      </c>
      <c r="AR6" s="6">
        <v>10</v>
      </c>
      <c r="AS6" s="6">
        <v>22</v>
      </c>
      <c r="AT6" s="7">
        <f t="shared" ref="AT6:AT44" si="10">AS6-AQ6</f>
        <v>-9</v>
      </c>
      <c r="AU6" s="6">
        <v>3</v>
      </c>
      <c r="AV6" s="6">
        <v>2</v>
      </c>
      <c r="AW6" s="6">
        <v>5</v>
      </c>
      <c r="AX6" s="7">
        <f t="shared" ref="AX6:AX44" si="11">AW6-AU6</f>
        <v>2</v>
      </c>
      <c r="AY6" s="6">
        <v>22</v>
      </c>
      <c r="AZ6" s="6">
        <v>20</v>
      </c>
      <c r="BA6" s="6">
        <v>21</v>
      </c>
      <c r="BB6" s="7">
        <f t="shared" ref="BB6:BB44" si="12">BA6-AY6</f>
        <v>-1</v>
      </c>
      <c r="BC6" s="6">
        <v>16</v>
      </c>
      <c r="BD6" s="6">
        <v>36</v>
      </c>
      <c r="BE6" s="6">
        <v>35</v>
      </c>
      <c r="BF6" s="7">
        <f t="shared" ref="BF6:BF44" si="13">BE6-BC6</f>
        <v>19</v>
      </c>
      <c r="BG6" s="6">
        <v>19</v>
      </c>
      <c r="BH6" s="6">
        <v>30</v>
      </c>
      <c r="BI6" s="6">
        <v>30</v>
      </c>
      <c r="BJ6" s="7">
        <f t="shared" ref="BJ6:BJ44" si="14">BI6-BG6</f>
        <v>11</v>
      </c>
      <c r="BK6" s="6">
        <v>14</v>
      </c>
      <c r="BL6" s="6">
        <v>2</v>
      </c>
      <c r="BM6" s="6">
        <v>10</v>
      </c>
      <c r="BN6" s="7">
        <f t="shared" ref="BN6:BN44" si="15">BM6-BK6</f>
        <v>-4</v>
      </c>
      <c r="BO6" s="6">
        <v>7</v>
      </c>
      <c r="BP6" s="6">
        <v>14</v>
      </c>
      <c r="BQ6" s="6">
        <v>12</v>
      </c>
      <c r="BR6" s="8">
        <f t="shared" ref="BR6:BR44" si="16">BQ6-BO6</f>
        <v>5</v>
      </c>
      <c r="BS6" s="9">
        <f>C6+G6+K6+O6+S6+W6+AA6+AE6+AI6+AM6+AQ6+AU6+AY6+BC6+BG6+BK6+BO6</f>
        <v>329</v>
      </c>
      <c r="BT6" s="9">
        <f>D6+H6+L6+P6+T6+X6+AB6+AF6+AJ6+AN6+AR6+AV6+AZ6+BD6+BH6+BL6+BP6</f>
        <v>267</v>
      </c>
      <c r="BU6" s="9">
        <f>E6+I6+M6+Q6+U6+Y6+AC6+AG6+AK6+AO6+AS6+AW6+BA6+BE6+BI6+BM6+BQ6</f>
        <v>287</v>
      </c>
      <c r="BV6" s="10">
        <f t="shared" ref="BV6:BV45" si="17">BU6-BS6</f>
        <v>-42</v>
      </c>
      <c r="BW6" s="31" t="s">
        <v>25</v>
      </c>
      <c r="BX6" s="31"/>
    </row>
    <row r="7" spans="1:76" ht="45" customHeight="1">
      <c r="A7" s="31" t="s">
        <v>26</v>
      </c>
      <c r="B7" s="31"/>
      <c r="C7" s="11">
        <v>70</v>
      </c>
      <c r="D7" s="11">
        <v>50</v>
      </c>
      <c r="E7" s="11">
        <v>47</v>
      </c>
      <c r="F7" s="12">
        <f t="shared" si="0"/>
        <v>-23</v>
      </c>
      <c r="G7" s="11">
        <v>77</v>
      </c>
      <c r="H7" s="11">
        <v>49</v>
      </c>
      <c r="I7" s="11">
        <v>50</v>
      </c>
      <c r="J7" s="12">
        <f t="shared" si="1"/>
        <v>-27</v>
      </c>
      <c r="K7" s="11">
        <v>8</v>
      </c>
      <c r="L7" s="11">
        <v>7</v>
      </c>
      <c r="M7" s="11">
        <v>10</v>
      </c>
      <c r="N7" s="12">
        <f t="shared" si="2"/>
        <v>2</v>
      </c>
      <c r="O7" s="11">
        <v>13</v>
      </c>
      <c r="P7" s="11">
        <v>14</v>
      </c>
      <c r="Q7" s="11">
        <v>13</v>
      </c>
      <c r="R7" s="12">
        <f t="shared" si="3"/>
        <v>0</v>
      </c>
      <c r="S7" s="11">
        <v>7</v>
      </c>
      <c r="T7" s="11">
        <v>5</v>
      </c>
      <c r="U7" s="11">
        <v>4</v>
      </c>
      <c r="V7" s="12">
        <f t="shared" si="4"/>
        <v>-3</v>
      </c>
      <c r="W7" s="11">
        <v>2</v>
      </c>
      <c r="X7" s="11">
        <v>2</v>
      </c>
      <c r="Y7" s="11">
        <v>2</v>
      </c>
      <c r="Z7" s="12">
        <f t="shared" si="5"/>
        <v>0</v>
      </c>
      <c r="AA7" s="11">
        <v>2</v>
      </c>
      <c r="AB7" s="11">
        <v>3</v>
      </c>
      <c r="AC7" s="11">
        <v>3</v>
      </c>
      <c r="AD7" s="12">
        <f t="shared" si="6"/>
        <v>1</v>
      </c>
      <c r="AE7" s="11">
        <v>4</v>
      </c>
      <c r="AF7" s="11">
        <v>4</v>
      </c>
      <c r="AG7" s="11">
        <v>4</v>
      </c>
      <c r="AH7" s="12">
        <f t="shared" si="7"/>
        <v>0</v>
      </c>
      <c r="AI7" s="11">
        <v>7</v>
      </c>
      <c r="AJ7" s="11">
        <v>4</v>
      </c>
      <c r="AK7" s="11">
        <v>10</v>
      </c>
      <c r="AL7" s="12">
        <f t="shared" si="8"/>
        <v>3</v>
      </c>
      <c r="AM7" s="11">
        <v>19</v>
      </c>
      <c r="AN7" s="11">
        <v>6</v>
      </c>
      <c r="AO7" s="11">
        <v>6</v>
      </c>
      <c r="AP7" s="12">
        <f t="shared" si="9"/>
        <v>-13</v>
      </c>
      <c r="AQ7" s="11">
        <v>14</v>
      </c>
      <c r="AR7" s="11">
        <v>20</v>
      </c>
      <c r="AS7" s="11">
        <v>23</v>
      </c>
      <c r="AT7" s="12">
        <f t="shared" si="10"/>
        <v>9</v>
      </c>
      <c r="AU7" s="11"/>
      <c r="AV7" s="11">
        <v>2</v>
      </c>
      <c r="AW7" s="11">
        <v>4</v>
      </c>
      <c r="AX7" s="12">
        <f t="shared" si="11"/>
        <v>4</v>
      </c>
      <c r="AY7" s="11">
        <v>23</v>
      </c>
      <c r="AZ7" s="11">
        <v>24</v>
      </c>
      <c r="BA7" s="11">
        <v>22</v>
      </c>
      <c r="BB7" s="12">
        <f t="shared" si="12"/>
        <v>-1</v>
      </c>
      <c r="BC7" s="11">
        <v>21</v>
      </c>
      <c r="BD7" s="11">
        <v>22</v>
      </c>
      <c r="BE7" s="11">
        <v>26</v>
      </c>
      <c r="BF7" s="12">
        <f t="shared" si="13"/>
        <v>5</v>
      </c>
      <c r="BG7" s="11">
        <v>18</v>
      </c>
      <c r="BH7" s="11">
        <v>20</v>
      </c>
      <c r="BI7" s="11">
        <v>18</v>
      </c>
      <c r="BJ7" s="12">
        <f t="shared" si="14"/>
        <v>0</v>
      </c>
      <c r="BK7" s="11">
        <v>5</v>
      </c>
      <c r="BL7" s="11">
        <v>2</v>
      </c>
      <c r="BM7" s="11">
        <v>3</v>
      </c>
      <c r="BN7" s="12">
        <f t="shared" si="15"/>
        <v>-2</v>
      </c>
      <c r="BO7" s="11">
        <v>13</v>
      </c>
      <c r="BP7" s="11">
        <v>14</v>
      </c>
      <c r="BQ7" s="11">
        <v>12</v>
      </c>
      <c r="BR7" s="12">
        <f t="shared" si="16"/>
        <v>-1</v>
      </c>
      <c r="BS7" s="9">
        <f t="shared" ref="BS7:BU45" si="18">C7+G7+K7+O7+S7+W7+AA7+AE7+AI7+AM7+AQ7+AU7+AY7+BC7+BG7+BK7+BO7</f>
        <v>303</v>
      </c>
      <c r="BT7" s="9">
        <f t="shared" si="18"/>
        <v>248</v>
      </c>
      <c r="BU7" s="13">
        <f t="shared" si="18"/>
        <v>257</v>
      </c>
      <c r="BV7" s="10">
        <f t="shared" si="17"/>
        <v>-46</v>
      </c>
      <c r="BW7" s="31" t="s">
        <v>26</v>
      </c>
      <c r="BX7" s="31"/>
    </row>
    <row r="8" spans="1:76" s="43" customFormat="1" ht="45" customHeight="1">
      <c r="A8" s="38" t="s">
        <v>70</v>
      </c>
      <c r="B8" s="38"/>
      <c r="C8" s="39">
        <v>18</v>
      </c>
      <c r="D8" s="39">
        <v>20</v>
      </c>
      <c r="E8" s="39">
        <v>21</v>
      </c>
      <c r="F8" s="40">
        <f t="shared" si="0"/>
        <v>3</v>
      </c>
      <c r="G8" s="39">
        <v>48</v>
      </c>
      <c r="H8" s="39">
        <v>10</v>
      </c>
      <c r="I8" s="39">
        <v>17</v>
      </c>
      <c r="J8" s="40">
        <f t="shared" si="1"/>
        <v>-31</v>
      </c>
      <c r="K8" s="39">
        <v>8</v>
      </c>
      <c r="L8" s="39">
        <v>13</v>
      </c>
      <c r="M8" s="39">
        <v>12</v>
      </c>
      <c r="N8" s="40">
        <f t="shared" si="2"/>
        <v>4</v>
      </c>
      <c r="O8" s="39">
        <v>7</v>
      </c>
      <c r="P8" s="39">
        <v>8</v>
      </c>
      <c r="Q8" s="39">
        <v>7</v>
      </c>
      <c r="R8" s="40">
        <f t="shared" si="3"/>
        <v>0</v>
      </c>
      <c r="S8" s="39">
        <v>4</v>
      </c>
      <c r="T8" s="39">
        <v>2</v>
      </c>
      <c r="U8" s="39">
        <v>2</v>
      </c>
      <c r="V8" s="40">
        <f t="shared" si="4"/>
        <v>-2</v>
      </c>
      <c r="W8" s="39">
        <v>3</v>
      </c>
      <c r="X8" s="39">
        <v>4</v>
      </c>
      <c r="Y8" s="39">
        <v>3</v>
      </c>
      <c r="Z8" s="40">
        <f t="shared" si="5"/>
        <v>0</v>
      </c>
      <c r="AA8" s="39"/>
      <c r="AB8" s="39">
        <v>3</v>
      </c>
      <c r="AC8" s="39">
        <v>3</v>
      </c>
      <c r="AD8" s="40">
        <f t="shared" si="6"/>
        <v>3</v>
      </c>
      <c r="AE8" s="39">
        <v>10</v>
      </c>
      <c r="AF8" s="39">
        <v>3</v>
      </c>
      <c r="AG8" s="39">
        <v>3</v>
      </c>
      <c r="AH8" s="40">
        <f t="shared" si="7"/>
        <v>-7</v>
      </c>
      <c r="AI8" s="39">
        <v>6</v>
      </c>
      <c r="AJ8" s="39">
        <v>9</v>
      </c>
      <c r="AK8" s="39">
        <v>7</v>
      </c>
      <c r="AL8" s="40">
        <f t="shared" si="8"/>
        <v>1</v>
      </c>
      <c r="AM8" s="39">
        <v>6</v>
      </c>
      <c r="AN8" s="39">
        <v>6</v>
      </c>
      <c r="AO8" s="39">
        <v>7</v>
      </c>
      <c r="AP8" s="40">
        <f t="shared" si="9"/>
        <v>1</v>
      </c>
      <c r="AQ8" s="39">
        <v>8</v>
      </c>
      <c r="AR8" s="39">
        <v>12</v>
      </c>
      <c r="AS8" s="39">
        <v>14</v>
      </c>
      <c r="AT8" s="40">
        <f t="shared" si="10"/>
        <v>6</v>
      </c>
      <c r="AU8" s="39"/>
      <c r="AV8" s="39">
        <v>4</v>
      </c>
      <c r="AW8" s="39">
        <v>7</v>
      </c>
      <c r="AX8" s="40">
        <f t="shared" si="11"/>
        <v>7</v>
      </c>
      <c r="AY8" s="39">
        <v>15</v>
      </c>
      <c r="AZ8" s="39">
        <v>15</v>
      </c>
      <c r="BA8" s="39">
        <v>14</v>
      </c>
      <c r="BB8" s="40">
        <f t="shared" si="12"/>
        <v>-1</v>
      </c>
      <c r="BC8" s="39">
        <v>8</v>
      </c>
      <c r="BD8" s="39">
        <v>10</v>
      </c>
      <c r="BE8" s="39">
        <v>10</v>
      </c>
      <c r="BF8" s="40">
        <f t="shared" si="13"/>
        <v>2</v>
      </c>
      <c r="BG8" s="39">
        <v>10</v>
      </c>
      <c r="BH8" s="39">
        <v>12</v>
      </c>
      <c r="BI8" s="39">
        <v>10</v>
      </c>
      <c r="BJ8" s="40">
        <f t="shared" si="14"/>
        <v>0</v>
      </c>
      <c r="BK8" s="39">
        <v>8</v>
      </c>
      <c r="BL8" s="39">
        <v>4</v>
      </c>
      <c r="BM8" s="39">
        <v>6</v>
      </c>
      <c r="BN8" s="40">
        <f t="shared" si="15"/>
        <v>-2</v>
      </c>
      <c r="BO8" s="39">
        <v>4</v>
      </c>
      <c r="BP8" s="39">
        <v>3</v>
      </c>
      <c r="BQ8" s="39">
        <v>3</v>
      </c>
      <c r="BR8" s="40">
        <f t="shared" si="16"/>
        <v>-1</v>
      </c>
      <c r="BS8" s="41">
        <f t="shared" si="18"/>
        <v>163</v>
      </c>
      <c r="BT8" s="41">
        <f t="shared" si="18"/>
        <v>138</v>
      </c>
      <c r="BU8" s="41">
        <f t="shared" si="18"/>
        <v>146</v>
      </c>
      <c r="BV8" s="42">
        <f t="shared" si="17"/>
        <v>-17</v>
      </c>
      <c r="BW8" s="38" t="s">
        <v>70</v>
      </c>
      <c r="BX8" s="38"/>
    </row>
    <row r="9" spans="1:76" ht="45" customHeight="1">
      <c r="A9" s="31" t="s">
        <v>27</v>
      </c>
      <c r="B9" s="31"/>
      <c r="C9" s="11">
        <v>17</v>
      </c>
      <c r="D9" s="11">
        <v>17</v>
      </c>
      <c r="E9" s="11">
        <v>17</v>
      </c>
      <c r="F9" s="12">
        <f t="shared" si="0"/>
        <v>0</v>
      </c>
      <c r="G9" s="11">
        <v>69</v>
      </c>
      <c r="H9" s="11">
        <v>16</v>
      </c>
      <c r="I9" s="11">
        <v>32</v>
      </c>
      <c r="J9" s="12">
        <f t="shared" si="1"/>
        <v>-37</v>
      </c>
      <c r="K9" s="11">
        <v>8</v>
      </c>
      <c r="L9" s="11">
        <v>4</v>
      </c>
      <c r="M9" s="11">
        <v>4</v>
      </c>
      <c r="N9" s="12">
        <f t="shared" si="2"/>
        <v>-4</v>
      </c>
      <c r="O9" s="11">
        <v>7</v>
      </c>
      <c r="P9" s="11">
        <v>6</v>
      </c>
      <c r="Q9" s="11">
        <v>5</v>
      </c>
      <c r="R9" s="12">
        <f t="shared" si="3"/>
        <v>-2</v>
      </c>
      <c r="S9" s="11">
        <v>2</v>
      </c>
      <c r="T9" s="11">
        <v>2</v>
      </c>
      <c r="U9" s="11">
        <v>2</v>
      </c>
      <c r="V9" s="12">
        <f t="shared" si="4"/>
        <v>0</v>
      </c>
      <c r="W9" s="11">
        <v>4</v>
      </c>
      <c r="X9" s="11">
        <v>3</v>
      </c>
      <c r="Y9" s="11">
        <v>3</v>
      </c>
      <c r="Z9" s="12">
        <f t="shared" si="5"/>
        <v>-1</v>
      </c>
      <c r="AA9" s="11">
        <v>5</v>
      </c>
      <c r="AB9" s="11">
        <v>3</v>
      </c>
      <c r="AC9" s="11">
        <v>3</v>
      </c>
      <c r="AD9" s="12">
        <f t="shared" si="6"/>
        <v>-2</v>
      </c>
      <c r="AE9" s="11">
        <v>7</v>
      </c>
      <c r="AF9" s="11">
        <v>4</v>
      </c>
      <c r="AG9" s="11">
        <v>4</v>
      </c>
      <c r="AH9" s="12">
        <f t="shared" si="7"/>
        <v>-3</v>
      </c>
      <c r="AI9" s="11">
        <v>6</v>
      </c>
      <c r="AJ9" s="11">
        <v>10</v>
      </c>
      <c r="AK9" s="11">
        <v>8</v>
      </c>
      <c r="AL9" s="12">
        <f t="shared" si="8"/>
        <v>2</v>
      </c>
      <c r="AM9" s="11"/>
      <c r="AN9" s="11">
        <v>10</v>
      </c>
      <c r="AO9" s="11">
        <v>9</v>
      </c>
      <c r="AP9" s="12">
        <f t="shared" si="9"/>
        <v>9</v>
      </c>
      <c r="AQ9" s="11">
        <v>8</v>
      </c>
      <c r="AR9" s="11">
        <v>12</v>
      </c>
      <c r="AS9" s="11">
        <v>16</v>
      </c>
      <c r="AT9" s="12">
        <f t="shared" si="10"/>
        <v>8</v>
      </c>
      <c r="AU9" s="11">
        <v>8</v>
      </c>
      <c r="AV9" s="11">
        <v>2</v>
      </c>
      <c r="AW9" s="11">
        <v>3</v>
      </c>
      <c r="AX9" s="12">
        <f t="shared" si="11"/>
        <v>-5</v>
      </c>
      <c r="AY9" s="11">
        <v>15</v>
      </c>
      <c r="AZ9" s="11">
        <v>15</v>
      </c>
      <c r="BA9" s="11">
        <v>14</v>
      </c>
      <c r="BB9" s="12">
        <f t="shared" si="12"/>
        <v>-1</v>
      </c>
      <c r="BC9" s="11">
        <v>8</v>
      </c>
      <c r="BD9" s="11">
        <v>10</v>
      </c>
      <c r="BE9" s="11">
        <v>9</v>
      </c>
      <c r="BF9" s="12">
        <f t="shared" si="13"/>
        <v>1</v>
      </c>
      <c r="BG9" s="11">
        <v>7</v>
      </c>
      <c r="BH9" s="11">
        <v>9</v>
      </c>
      <c r="BI9" s="11">
        <v>8</v>
      </c>
      <c r="BJ9" s="12">
        <f t="shared" si="14"/>
        <v>1</v>
      </c>
      <c r="BK9" s="11">
        <v>2</v>
      </c>
      <c r="BL9" s="11">
        <v>3</v>
      </c>
      <c r="BM9" s="11">
        <v>4</v>
      </c>
      <c r="BN9" s="12">
        <f t="shared" si="15"/>
        <v>2</v>
      </c>
      <c r="BO9" s="11">
        <v>4</v>
      </c>
      <c r="BP9" s="11">
        <v>3</v>
      </c>
      <c r="BQ9" s="11">
        <v>3</v>
      </c>
      <c r="BR9" s="12">
        <f t="shared" si="16"/>
        <v>-1</v>
      </c>
      <c r="BS9" s="9">
        <f t="shared" si="18"/>
        <v>177</v>
      </c>
      <c r="BT9" s="9">
        <f t="shared" si="18"/>
        <v>129</v>
      </c>
      <c r="BU9" s="13">
        <f t="shared" si="18"/>
        <v>144</v>
      </c>
      <c r="BV9" s="10">
        <f t="shared" si="17"/>
        <v>-33</v>
      </c>
      <c r="BW9" s="31" t="s">
        <v>27</v>
      </c>
      <c r="BX9" s="31"/>
    </row>
    <row r="10" spans="1:76" s="43" customFormat="1" ht="45" customHeight="1">
      <c r="A10" s="38" t="s">
        <v>71</v>
      </c>
      <c r="B10" s="38"/>
      <c r="C10" s="39">
        <v>28</v>
      </c>
      <c r="D10" s="39">
        <v>26</v>
      </c>
      <c r="E10" s="39">
        <v>24</v>
      </c>
      <c r="F10" s="40">
        <f t="shared" si="0"/>
        <v>-4</v>
      </c>
      <c r="G10" s="39">
        <v>49</v>
      </c>
      <c r="H10" s="39">
        <v>7</v>
      </c>
      <c r="I10" s="39">
        <v>18</v>
      </c>
      <c r="J10" s="40">
        <f t="shared" si="1"/>
        <v>-31</v>
      </c>
      <c r="K10" s="39">
        <v>14</v>
      </c>
      <c r="L10" s="39">
        <v>8</v>
      </c>
      <c r="M10" s="39">
        <v>8</v>
      </c>
      <c r="N10" s="40">
        <f t="shared" si="2"/>
        <v>-6</v>
      </c>
      <c r="O10" s="39">
        <v>8</v>
      </c>
      <c r="P10" s="39">
        <v>9</v>
      </c>
      <c r="Q10" s="39">
        <v>8</v>
      </c>
      <c r="R10" s="40">
        <f t="shared" si="3"/>
        <v>0</v>
      </c>
      <c r="S10" s="39">
        <v>2</v>
      </c>
      <c r="T10" s="39">
        <v>2</v>
      </c>
      <c r="U10" s="39">
        <v>2</v>
      </c>
      <c r="V10" s="40">
        <f t="shared" si="4"/>
        <v>0</v>
      </c>
      <c r="W10" s="39">
        <v>2</v>
      </c>
      <c r="X10" s="39">
        <v>4</v>
      </c>
      <c r="Y10" s="39">
        <v>3</v>
      </c>
      <c r="Z10" s="40">
        <f t="shared" si="5"/>
        <v>1</v>
      </c>
      <c r="AA10" s="39"/>
      <c r="AB10" s="39">
        <v>2</v>
      </c>
      <c r="AC10" s="39">
        <v>2</v>
      </c>
      <c r="AD10" s="40">
        <f t="shared" si="6"/>
        <v>2</v>
      </c>
      <c r="AE10" s="39">
        <v>6</v>
      </c>
      <c r="AF10" s="39">
        <v>3</v>
      </c>
      <c r="AG10" s="39">
        <v>3</v>
      </c>
      <c r="AH10" s="40">
        <f t="shared" si="7"/>
        <v>-3</v>
      </c>
      <c r="AI10" s="39">
        <v>6</v>
      </c>
      <c r="AJ10" s="39">
        <v>10</v>
      </c>
      <c r="AK10" s="39">
        <v>8</v>
      </c>
      <c r="AL10" s="40">
        <f t="shared" si="8"/>
        <v>2</v>
      </c>
      <c r="AM10" s="39">
        <v>9</v>
      </c>
      <c r="AN10" s="39">
        <v>8</v>
      </c>
      <c r="AO10" s="39">
        <v>7</v>
      </c>
      <c r="AP10" s="40">
        <f t="shared" si="9"/>
        <v>-2</v>
      </c>
      <c r="AQ10" s="39">
        <v>7</v>
      </c>
      <c r="AR10" s="39">
        <v>9</v>
      </c>
      <c r="AS10" s="39">
        <v>10</v>
      </c>
      <c r="AT10" s="40">
        <f t="shared" si="10"/>
        <v>3</v>
      </c>
      <c r="AU10" s="39"/>
      <c r="AV10" s="39">
        <v>5</v>
      </c>
      <c r="AW10" s="39">
        <v>5</v>
      </c>
      <c r="AX10" s="40">
        <f t="shared" si="11"/>
        <v>5</v>
      </c>
      <c r="AY10" s="39">
        <v>15</v>
      </c>
      <c r="AZ10" s="39">
        <v>15</v>
      </c>
      <c r="BA10" s="39">
        <v>14</v>
      </c>
      <c r="BB10" s="40">
        <f t="shared" si="12"/>
        <v>-1</v>
      </c>
      <c r="BC10" s="39">
        <v>7</v>
      </c>
      <c r="BD10" s="39">
        <v>10</v>
      </c>
      <c r="BE10" s="39">
        <v>9</v>
      </c>
      <c r="BF10" s="40">
        <f t="shared" si="13"/>
        <v>2</v>
      </c>
      <c r="BG10" s="39">
        <v>8</v>
      </c>
      <c r="BH10" s="39">
        <v>10</v>
      </c>
      <c r="BI10" s="39">
        <v>9</v>
      </c>
      <c r="BJ10" s="40">
        <f t="shared" si="14"/>
        <v>1</v>
      </c>
      <c r="BK10" s="39">
        <v>8</v>
      </c>
      <c r="BL10" s="39">
        <v>4</v>
      </c>
      <c r="BM10" s="39">
        <v>6</v>
      </c>
      <c r="BN10" s="40">
        <f t="shared" si="15"/>
        <v>-2</v>
      </c>
      <c r="BO10" s="39">
        <v>4</v>
      </c>
      <c r="BP10" s="39">
        <v>3</v>
      </c>
      <c r="BQ10" s="39">
        <v>3</v>
      </c>
      <c r="BR10" s="40">
        <f t="shared" si="16"/>
        <v>-1</v>
      </c>
      <c r="BS10" s="41">
        <f t="shared" si="18"/>
        <v>173</v>
      </c>
      <c r="BT10" s="41">
        <f t="shared" si="18"/>
        <v>135</v>
      </c>
      <c r="BU10" s="41">
        <f t="shared" si="18"/>
        <v>139</v>
      </c>
      <c r="BV10" s="42">
        <f t="shared" si="17"/>
        <v>-34</v>
      </c>
      <c r="BW10" s="38" t="s">
        <v>71</v>
      </c>
      <c r="BX10" s="38"/>
    </row>
    <row r="11" spans="1:76" ht="45" customHeight="1">
      <c r="A11" s="31" t="s">
        <v>28</v>
      </c>
      <c r="B11" s="31"/>
      <c r="C11" s="11">
        <v>12</v>
      </c>
      <c r="D11" s="11">
        <v>11</v>
      </c>
      <c r="E11" s="11">
        <v>10</v>
      </c>
      <c r="F11" s="12">
        <f t="shared" si="0"/>
        <v>-2</v>
      </c>
      <c r="G11" s="11">
        <v>50</v>
      </c>
      <c r="H11" s="11">
        <v>37</v>
      </c>
      <c r="I11" s="11">
        <v>51</v>
      </c>
      <c r="J11" s="12">
        <f t="shared" si="1"/>
        <v>1</v>
      </c>
      <c r="K11" s="11">
        <v>18</v>
      </c>
      <c r="L11" s="11">
        <v>7</v>
      </c>
      <c r="M11" s="11">
        <v>8</v>
      </c>
      <c r="N11" s="12">
        <f t="shared" si="2"/>
        <v>-10</v>
      </c>
      <c r="O11" s="11">
        <v>7</v>
      </c>
      <c r="P11" s="11">
        <v>5</v>
      </c>
      <c r="Q11" s="11">
        <v>4</v>
      </c>
      <c r="R11" s="12">
        <f t="shared" si="3"/>
        <v>-3</v>
      </c>
      <c r="S11" s="11">
        <v>4</v>
      </c>
      <c r="T11" s="11">
        <v>2</v>
      </c>
      <c r="U11" s="11">
        <v>2</v>
      </c>
      <c r="V11" s="12">
        <f t="shared" si="4"/>
        <v>-2</v>
      </c>
      <c r="W11" s="11">
        <v>1</v>
      </c>
      <c r="X11" s="11">
        <v>4</v>
      </c>
      <c r="Y11" s="11">
        <v>3</v>
      </c>
      <c r="Z11" s="12">
        <f t="shared" si="5"/>
        <v>2</v>
      </c>
      <c r="AA11" s="11">
        <v>6</v>
      </c>
      <c r="AB11" s="11">
        <v>1</v>
      </c>
      <c r="AC11" s="11">
        <v>1</v>
      </c>
      <c r="AD11" s="12">
        <f t="shared" si="6"/>
        <v>-5</v>
      </c>
      <c r="AE11" s="11">
        <v>8</v>
      </c>
      <c r="AF11" s="11">
        <v>4</v>
      </c>
      <c r="AG11" s="11">
        <v>5</v>
      </c>
      <c r="AH11" s="12">
        <f t="shared" si="7"/>
        <v>-3</v>
      </c>
      <c r="AI11" s="11">
        <v>6</v>
      </c>
      <c r="AJ11" s="11">
        <v>10</v>
      </c>
      <c r="AK11" s="11">
        <v>8</v>
      </c>
      <c r="AL11" s="12">
        <f t="shared" si="8"/>
        <v>2</v>
      </c>
      <c r="AM11" s="11"/>
      <c r="AN11" s="11">
        <v>9</v>
      </c>
      <c r="AO11" s="11">
        <v>11</v>
      </c>
      <c r="AP11" s="12">
        <f t="shared" si="9"/>
        <v>11</v>
      </c>
      <c r="AQ11" s="11">
        <v>5</v>
      </c>
      <c r="AR11" s="11">
        <v>8</v>
      </c>
      <c r="AS11" s="11">
        <v>10</v>
      </c>
      <c r="AT11" s="12">
        <f t="shared" si="10"/>
        <v>5</v>
      </c>
      <c r="AU11" s="11">
        <v>6</v>
      </c>
      <c r="AV11" s="11">
        <v>1</v>
      </c>
      <c r="AW11" s="11">
        <v>5</v>
      </c>
      <c r="AX11" s="12">
        <f t="shared" si="11"/>
        <v>-1</v>
      </c>
      <c r="AY11" s="11">
        <v>10</v>
      </c>
      <c r="AZ11" s="11">
        <v>10</v>
      </c>
      <c r="BA11" s="11">
        <v>9</v>
      </c>
      <c r="BB11" s="12">
        <f t="shared" si="12"/>
        <v>-1</v>
      </c>
      <c r="BC11" s="11">
        <v>8</v>
      </c>
      <c r="BD11" s="11">
        <v>8</v>
      </c>
      <c r="BE11" s="11">
        <v>8</v>
      </c>
      <c r="BF11" s="12">
        <f t="shared" si="13"/>
        <v>0</v>
      </c>
      <c r="BG11" s="11">
        <v>9</v>
      </c>
      <c r="BH11" s="11">
        <v>9</v>
      </c>
      <c r="BI11" s="11">
        <v>8</v>
      </c>
      <c r="BJ11" s="12">
        <f t="shared" si="14"/>
        <v>-1</v>
      </c>
      <c r="BK11" s="11">
        <v>2</v>
      </c>
      <c r="BL11" s="11">
        <v>3</v>
      </c>
      <c r="BM11" s="11">
        <v>6</v>
      </c>
      <c r="BN11" s="12">
        <f t="shared" si="15"/>
        <v>4</v>
      </c>
      <c r="BO11" s="11">
        <v>5</v>
      </c>
      <c r="BP11" s="11">
        <v>3</v>
      </c>
      <c r="BQ11" s="11">
        <v>3</v>
      </c>
      <c r="BR11" s="12">
        <f t="shared" si="16"/>
        <v>-2</v>
      </c>
      <c r="BS11" s="9">
        <f t="shared" si="18"/>
        <v>157</v>
      </c>
      <c r="BT11" s="9">
        <f t="shared" si="18"/>
        <v>132</v>
      </c>
      <c r="BU11" s="13">
        <f t="shared" si="18"/>
        <v>152</v>
      </c>
      <c r="BV11" s="10">
        <f t="shared" si="17"/>
        <v>-5</v>
      </c>
      <c r="BW11" s="31" t="s">
        <v>28</v>
      </c>
      <c r="BX11" s="31"/>
    </row>
    <row r="12" spans="1:76" ht="45" customHeight="1">
      <c r="A12" s="31" t="s">
        <v>29</v>
      </c>
      <c r="B12" s="31"/>
      <c r="C12" s="14">
        <v>17</v>
      </c>
      <c r="D12" s="14">
        <v>18</v>
      </c>
      <c r="E12" s="14">
        <v>18</v>
      </c>
      <c r="F12" s="8">
        <f t="shared" si="0"/>
        <v>1</v>
      </c>
      <c r="G12" s="14">
        <v>56</v>
      </c>
      <c r="H12" s="14">
        <v>40</v>
      </c>
      <c r="I12" s="14">
        <v>60</v>
      </c>
      <c r="J12" s="8">
        <f t="shared" si="1"/>
        <v>4</v>
      </c>
      <c r="K12" s="14">
        <v>7</v>
      </c>
      <c r="L12" s="14"/>
      <c r="M12" s="14"/>
      <c r="N12" s="8">
        <f t="shared" si="2"/>
        <v>-7</v>
      </c>
      <c r="O12" s="14">
        <v>3</v>
      </c>
      <c r="P12" s="14">
        <v>6</v>
      </c>
      <c r="Q12" s="14">
        <v>5</v>
      </c>
      <c r="R12" s="8">
        <f t="shared" si="3"/>
        <v>2</v>
      </c>
      <c r="S12" s="14">
        <v>4</v>
      </c>
      <c r="T12" s="14">
        <v>3</v>
      </c>
      <c r="U12" s="14">
        <v>4</v>
      </c>
      <c r="V12" s="8">
        <f t="shared" si="4"/>
        <v>0</v>
      </c>
      <c r="W12" s="14"/>
      <c r="X12" s="14">
        <v>4</v>
      </c>
      <c r="Y12" s="14">
        <v>4</v>
      </c>
      <c r="Z12" s="8">
        <f t="shared" si="5"/>
        <v>4</v>
      </c>
      <c r="AA12" s="14"/>
      <c r="AB12" s="14">
        <v>4</v>
      </c>
      <c r="AC12" s="14">
        <v>4</v>
      </c>
      <c r="AD12" s="8">
        <f t="shared" si="6"/>
        <v>4</v>
      </c>
      <c r="AE12" s="14">
        <v>6</v>
      </c>
      <c r="AF12" s="14">
        <v>5</v>
      </c>
      <c r="AG12" s="14">
        <v>6</v>
      </c>
      <c r="AH12" s="8">
        <f t="shared" si="7"/>
        <v>0</v>
      </c>
      <c r="AI12" s="14">
        <v>6</v>
      </c>
      <c r="AJ12" s="14">
        <v>13</v>
      </c>
      <c r="AK12" s="14">
        <v>11</v>
      </c>
      <c r="AL12" s="8">
        <f t="shared" si="8"/>
        <v>5</v>
      </c>
      <c r="AM12" s="14">
        <v>5</v>
      </c>
      <c r="AN12" s="14">
        <v>14</v>
      </c>
      <c r="AO12" s="14">
        <v>20</v>
      </c>
      <c r="AP12" s="8">
        <f t="shared" si="9"/>
        <v>15</v>
      </c>
      <c r="AQ12" s="14">
        <v>8</v>
      </c>
      <c r="AR12" s="14">
        <v>12</v>
      </c>
      <c r="AS12" s="14">
        <v>16</v>
      </c>
      <c r="AT12" s="8">
        <f t="shared" si="10"/>
        <v>8</v>
      </c>
      <c r="AU12" s="14"/>
      <c r="AV12" s="14">
        <v>3</v>
      </c>
      <c r="AW12" s="14">
        <v>10</v>
      </c>
      <c r="AX12" s="8">
        <f t="shared" si="11"/>
        <v>10</v>
      </c>
      <c r="AY12" s="14">
        <v>14</v>
      </c>
      <c r="AZ12" s="14">
        <v>14</v>
      </c>
      <c r="BA12" s="14">
        <v>16</v>
      </c>
      <c r="BB12" s="8">
        <f t="shared" si="12"/>
        <v>2</v>
      </c>
      <c r="BC12" s="14">
        <v>6</v>
      </c>
      <c r="BD12" s="14">
        <v>12</v>
      </c>
      <c r="BE12" s="14">
        <v>11</v>
      </c>
      <c r="BF12" s="8">
        <f t="shared" si="13"/>
        <v>5</v>
      </c>
      <c r="BG12" s="14">
        <v>17</v>
      </c>
      <c r="BH12" s="14">
        <v>18</v>
      </c>
      <c r="BI12" s="14">
        <v>19</v>
      </c>
      <c r="BJ12" s="8">
        <f t="shared" si="14"/>
        <v>2</v>
      </c>
      <c r="BK12" s="14">
        <v>7</v>
      </c>
      <c r="BL12" s="14">
        <v>4</v>
      </c>
      <c r="BM12" s="14">
        <v>10</v>
      </c>
      <c r="BN12" s="8">
        <f t="shared" si="15"/>
        <v>3</v>
      </c>
      <c r="BO12" s="14">
        <v>5</v>
      </c>
      <c r="BP12" s="14">
        <v>3</v>
      </c>
      <c r="BQ12" s="14">
        <v>3</v>
      </c>
      <c r="BR12" s="8">
        <f t="shared" si="16"/>
        <v>-2</v>
      </c>
      <c r="BS12" s="9">
        <f t="shared" si="18"/>
        <v>161</v>
      </c>
      <c r="BT12" s="9">
        <f t="shared" si="18"/>
        <v>173</v>
      </c>
      <c r="BU12" s="13">
        <f t="shared" si="18"/>
        <v>217</v>
      </c>
      <c r="BV12" s="10">
        <f t="shared" si="17"/>
        <v>56</v>
      </c>
      <c r="BW12" s="31" t="s">
        <v>29</v>
      </c>
      <c r="BX12" s="31"/>
    </row>
    <row r="13" spans="1:76" ht="45" customHeight="1">
      <c r="A13" s="31" t="s">
        <v>30</v>
      </c>
      <c r="B13" s="31"/>
      <c r="C13" s="11">
        <v>45</v>
      </c>
      <c r="D13" s="11">
        <v>57</v>
      </c>
      <c r="E13" s="11">
        <v>53</v>
      </c>
      <c r="F13" s="12">
        <f t="shared" si="0"/>
        <v>8</v>
      </c>
      <c r="G13" s="11">
        <v>108</v>
      </c>
      <c r="H13" s="11">
        <v>51</v>
      </c>
      <c r="I13" s="11">
        <v>89</v>
      </c>
      <c r="J13" s="12">
        <f t="shared" si="1"/>
        <v>-19</v>
      </c>
      <c r="K13" s="11">
        <v>14</v>
      </c>
      <c r="L13" s="11">
        <v>15</v>
      </c>
      <c r="M13" s="11">
        <v>16</v>
      </c>
      <c r="N13" s="12">
        <f t="shared" si="2"/>
        <v>2</v>
      </c>
      <c r="O13" s="11">
        <v>13</v>
      </c>
      <c r="P13" s="11">
        <v>14</v>
      </c>
      <c r="Q13" s="11">
        <v>13</v>
      </c>
      <c r="R13" s="12">
        <f t="shared" si="3"/>
        <v>0</v>
      </c>
      <c r="S13" s="11">
        <v>5</v>
      </c>
      <c r="T13" s="11">
        <v>5</v>
      </c>
      <c r="U13" s="11">
        <v>5</v>
      </c>
      <c r="V13" s="12">
        <f t="shared" si="4"/>
        <v>0</v>
      </c>
      <c r="W13" s="11">
        <v>2</v>
      </c>
      <c r="X13" s="11">
        <v>3</v>
      </c>
      <c r="Y13" s="11">
        <v>3</v>
      </c>
      <c r="Z13" s="12">
        <f t="shared" si="5"/>
        <v>1</v>
      </c>
      <c r="AA13" s="11">
        <v>6</v>
      </c>
      <c r="AB13" s="11">
        <v>3</v>
      </c>
      <c r="AC13" s="11">
        <v>3</v>
      </c>
      <c r="AD13" s="12">
        <f t="shared" si="6"/>
        <v>-3</v>
      </c>
      <c r="AE13" s="11">
        <v>8</v>
      </c>
      <c r="AF13" s="11">
        <v>11</v>
      </c>
      <c r="AG13" s="11">
        <v>16</v>
      </c>
      <c r="AH13" s="12">
        <f t="shared" si="7"/>
        <v>8</v>
      </c>
      <c r="AI13" s="11">
        <v>6</v>
      </c>
      <c r="AJ13" s="11">
        <v>13</v>
      </c>
      <c r="AK13" s="11">
        <v>12</v>
      </c>
      <c r="AL13" s="12">
        <f t="shared" si="8"/>
        <v>6</v>
      </c>
      <c r="AM13" s="11">
        <v>11</v>
      </c>
      <c r="AN13" s="11">
        <v>20</v>
      </c>
      <c r="AO13" s="11">
        <v>20</v>
      </c>
      <c r="AP13" s="12">
        <f t="shared" si="9"/>
        <v>9</v>
      </c>
      <c r="AQ13" s="11">
        <v>10</v>
      </c>
      <c r="AR13" s="11">
        <v>11</v>
      </c>
      <c r="AS13" s="11">
        <v>13</v>
      </c>
      <c r="AT13" s="12">
        <f t="shared" si="10"/>
        <v>3</v>
      </c>
      <c r="AU13" s="11">
        <v>10</v>
      </c>
      <c r="AV13" s="11">
        <v>11</v>
      </c>
      <c r="AW13" s="11">
        <v>13</v>
      </c>
      <c r="AX13" s="12">
        <f t="shared" si="11"/>
        <v>3</v>
      </c>
      <c r="AY13" s="11">
        <v>12</v>
      </c>
      <c r="AZ13" s="11">
        <v>14</v>
      </c>
      <c r="BA13" s="11">
        <v>14</v>
      </c>
      <c r="BB13" s="12">
        <f t="shared" si="12"/>
        <v>2</v>
      </c>
      <c r="BC13" s="11">
        <v>6</v>
      </c>
      <c r="BD13" s="11">
        <v>15</v>
      </c>
      <c r="BE13" s="11">
        <v>13</v>
      </c>
      <c r="BF13" s="12">
        <f t="shared" si="13"/>
        <v>7</v>
      </c>
      <c r="BG13" s="11">
        <v>19</v>
      </c>
      <c r="BH13" s="11">
        <v>16</v>
      </c>
      <c r="BI13" s="11">
        <v>19</v>
      </c>
      <c r="BJ13" s="12">
        <f t="shared" si="14"/>
        <v>0</v>
      </c>
      <c r="BK13" s="11">
        <v>4</v>
      </c>
      <c r="BL13" s="11">
        <v>4</v>
      </c>
      <c r="BM13" s="11">
        <v>6</v>
      </c>
      <c r="BN13" s="12">
        <f t="shared" si="15"/>
        <v>2</v>
      </c>
      <c r="BO13" s="11">
        <v>5</v>
      </c>
      <c r="BP13" s="11">
        <v>3</v>
      </c>
      <c r="BQ13" s="11">
        <v>3</v>
      </c>
      <c r="BR13" s="12">
        <f t="shared" si="16"/>
        <v>-2</v>
      </c>
      <c r="BS13" s="9">
        <f t="shared" si="18"/>
        <v>284</v>
      </c>
      <c r="BT13" s="9">
        <f t="shared" si="18"/>
        <v>266</v>
      </c>
      <c r="BU13" s="13">
        <f t="shared" si="18"/>
        <v>311</v>
      </c>
      <c r="BV13" s="10">
        <f t="shared" si="17"/>
        <v>27</v>
      </c>
      <c r="BW13" s="31" t="s">
        <v>30</v>
      </c>
      <c r="BX13" s="31"/>
    </row>
    <row r="14" spans="1:76" ht="45" customHeight="1">
      <c r="A14" s="31" t="s">
        <v>31</v>
      </c>
      <c r="B14" s="31"/>
      <c r="C14" s="14">
        <v>12</v>
      </c>
      <c r="D14" s="14">
        <v>9</v>
      </c>
      <c r="E14" s="14">
        <v>9</v>
      </c>
      <c r="F14" s="8">
        <f t="shared" si="0"/>
        <v>-3</v>
      </c>
      <c r="G14" s="14">
        <v>37</v>
      </c>
      <c r="H14" s="14">
        <v>26</v>
      </c>
      <c r="I14" s="14">
        <v>45</v>
      </c>
      <c r="J14" s="8">
        <f t="shared" si="1"/>
        <v>8</v>
      </c>
      <c r="K14" s="14">
        <v>5</v>
      </c>
      <c r="L14" s="14"/>
      <c r="M14" s="14"/>
      <c r="N14" s="8">
        <f t="shared" si="2"/>
        <v>-5</v>
      </c>
      <c r="O14" s="14">
        <v>3</v>
      </c>
      <c r="P14" s="14">
        <v>5</v>
      </c>
      <c r="Q14" s="14">
        <v>4</v>
      </c>
      <c r="R14" s="8">
        <f t="shared" si="3"/>
        <v>1</v>
      </c>
      <c r="S14" s="14"/>
      <c r="T14" s="14">
        <v>2</v>
      </c>
      <c r="U14" s="14">
        <v>2</v>
      </c>
      <c r="V14" s="8">
        <f t="shared" si="4"/>
        <v>2</v>
      </c>
      <c r="W14" s="14"/>
      <c r="X14" s="14">
        <v>3</v>
      </c>
      <c r="Y14" s="14">
        <v>3</v>
      </c>
      <c r="Z14" s="8">
        <f t="shared" si="5"/>
        <v>3</v>
      </c>
      <c r="AA14" s="14">
        <v>2</v>
      </c>
      <c r="AB14" s="14">
        <v>2</v>
      </c>
      <c r="AC14" s="14">
        <v>2</v>
      </c>
      <c r="AD14" s="8">
        <f t="shared" si="6"/>
        <v>0</v>
      </c>
      <c r="AE14" s="14">
        <v>7</v>
      </c>
      <c r="AF14" s="14">
        <v>3</v>
      </c>
      <c r="AG14" s="14">
        <v>3</v>
      </c>
      <c r="AH14" s="8">
        <f t="shared" si="7"/>
        <v>-4</v>
      </c>
      <c r="AI14" s="14">
        <v>7</v>
      </c>
      <c r="AJ14" s="14">
        <v>14</v>
      </c>
      <c r="AK14" s="14">
        <v>11</v>
      </c>
      <c r="AL14" s="8">
        <f t="shared" si="8"/>
        <v>4</v>
      </c>
      <c r="AM14" s="14">
        <v>3</v>
      </c>
      <c r="AN14" s="14">
        <v>5</v>
      </c>
      <c r="AO14" s="14">
        <v>7</v>
      </c>
      <c r="AP14" s="8">
        <f t="shared" si="9"/>
        <v>4</v>
      </c>
      <c r="AQ14" s="14">
        <v>10</v>
      </c>
      <c r="AR14" s="14">
        <v>9</v>
      </c>
      <c r="AS14" s="14">
        <v>11</v>
      </c>
      <c r="AT14" s="8">
        <f t="shared" si="10"/>
        <v>1</v>
      </c>
      <c r="AU14" s="14"/>
      <c r="AV14" s="14">
        <v>8</v>
      </c>
      <c r="AW14" s="14">
        <v>8</v>
      </c>
      <c r="AX14" s="8">
        <f t="shared" si="11"/>
        <v>8</v>
      </c>
      <c r="AY14" s="14">
        <v>10</v>
      </c>
      <c r="AZ14" s="14">
        <v>10</v>
      </c>
      <c r="BA14" s="14">
        <v>9</v>
      </c>
      <c r="BB14" s="8">
        <f t="shared" si="12"/>
        <v>-1</v>
      </c>
      <c r="BC14" s="14">
        <v>5</v>
      </c>
      <c r="BD14" s="14">
        <v>10</v>
      </c>
      <c r="BE14" s="14">
        <v>10</v>
      </c>
      <c r="BF14" s="8">
        <f t="shared" si="13"/>
        <v>5</v>
      </c>
      <c r="BG14" s="14">
        <v>11</v>
      </c>
      <c r="BH14" s="14">
        <v>10</v>
      </c>
      <c r="BI14" s="14">
        <v>10</v>
      </c>
      <c r="BJ14" s="8">
        <f t="shared" si="14"/>
        <v>-1</v>
      </c>
      <c r="BK14" s="14">
        <v>3</v>
      </c>
      <c r="BL14" s="14">
        <v>2</v>
      </c>
      <c r="BM14" s="14">
        <v>2</v>
      </c>
      <c r="BN14" s="8">
        <f t="shared" si="15"/>
        <v>-1</v>
      </c>
      <c r="BO14" s="14">
        <v>3</v>
      </c>
      <c r="BP14" s="14">
        <v>3</v>
      </c>
      <c r="BQ14" s="14">
        <v>3</v>
      </c>
      <c r="BR14" s="8">
        <f t="shared" si="16"/>
        <v>0</v>
      </c>
      <c r="BS14" s="9">
        <f t="shared" si="18"/>
        <v>118</v>
      </c>
      <c r="BT14" s="9">
        <f t="shared" si="18"/>
        <v>121</v>
      </c>
      <c r="BU14" s="13">
        <f t="shared" si="18"/>
        <v>139</v>
      </c>
      <c r="BV14" s="10">
        <f t="shared" si="17"/>
        <v>21</v>
      </c>
      <c r="BW14" s="31" t="s">
        <v>31</v>
      </c>
      <c r="BX14" s="31"/>
    </row>
    <row r="15" spans="1:76" ht="45" customHeight="1">
      <c r="A15" s="31" t="s">
        <v>32</v>
      </c>
      <c r="B15" s="31"/>
      <c r="C15" s="11">
        <v>38</v>
      </c>
      <c r="D15" s="11">
        <v>46</v>
      </c>
      <c r="E15" s="11">
        <v>43</v>
      </c>
      <c r="F15" s="12">
        <f t="shared" si="0"/>
        <v>5</v>
      </c>
      <c r="G15" s="11">
        <v>12</v>
      </c>
      <c r="H15" s="11">
        <v>6</v>
      </c>
      <c r="I15" s="11">
        <v>52</v>
      </c>
      <c r="J15" s="12">
        <f t="shared" si="1"/>
        <v>40</v>
      </c>
      <c r="K15" s="11">
        <v>19</v>
      </c>
      <c r="L15" s="11">
        <v>16</v>
      </c>
      <c r="M15" s="11">
        <v>15</v>
      </c>
      <c r="N15" s="12">
        <f t="shared" si="2"/>
        <v>-4</v>
      </c>
      <c r="O15" s="11">
        <v>8</v>
      </c>
      <c r="P15" s="11">
        <v>14</v>
      </c>
      <c r="Q15" s="11">
        <v>13</v>
      </c>
      <c r="R15" s="12">
        <f t="shared" si="3"/>
        <v>5</v>
      </c>
      <c r="S15" s="11">
        <v>7</v>
      </c>
      <c r="T15" s="11">
        <v>6</v>
      </c>
      <c r="U15" s="11">
        <v>6</v>
      </c>
      <c r="V15" s="12">
        <f t="shared" si="4"/>
        <v>-1</v>
      </c>
      <c r="W15" s="11">
        <v>3</v>
      </c>
      <c r="X15" s="11">
        <v>4</v>
      </c>
      <c r="Y15" s="11">
        <v>4</v>
      </c>
      <c r="Z15" s="12">
        <f t="shared" si="5"/>
        <v>1</v>
      </c>
      <c r="AA15" s="11">
        <v>3</v>
      </c>
      <c r="AB15" s="11">
        <v>3</v>
      </c>
      <c r="AC15" s="11">
        <v>4</v>
      </c>
      <c r="AD15" s="12">
        <f t="shared" si="6"/>
        <v>1</v>
      </c>
      <c r="AE15" s="11">
        <v>14</v>
      </c>
      <c r="AF15" s="11">
        <v>7</v>
      </c>
      <c r="AG15" s="11">
        <v>10</v>
      </c>
      <c r="AH15" s="12">
        <f t="shared" si="7"/>
        <v>-4</v>
      </c>
      <c r="AI15" s="11">
        <v>6</v>
      </c>
      <c r="AJ15" s="11">
        <v>15</v>
      </c>
      <c r="AK15" s="11">
        <v>14</v>
      </c>
      <c r="AL15" s="12">
        <f t="shared" si="8"/>
        <v>8</v>
      </c>
      <c r="AM15" s="11">
        <v>11</v>
      </c>
      <c r="AN15" s="11">
        <v>8</v>
      </c>
      <c r="AO15" s="11">
        <v>9</v>
      </c>
      <c r="AP15" s="12">
        <f t="shared" si="9"/>
        <v>-2</v>
      </c>
      <c r="AQ15" s="11">
        <v>13</v>
      </c>
      <c r="AR15" s="11">
        <v>17</v>
      </c>
      <c r="AS15" s="11">
        <v>23</v>
      </c>
      <c r="AT15" s="12">
        <f t="shared" si="10"/>
        <v>10</v>
      </c>
      <c r="AU15" s="11">
        <v>6</v>
      </c>
      <c r="AV15" s="11">
        <v>6</v>
      </c>
      <c r="AW15" s="11">
        <v>14</v>
      </c>
      <c r="AX15" s="12">
        <f t="shared" si="11"/>
        <v>8</v>
      </c>
      <c r="AY15" s="11">
        <v>10</v>
      </c>
      <c r="AZ15" s="11">
        <v>10</v>
      </c>
      <c r="BA15" s="11">
        <v>9</v>
      </c>
      <c r="BB15" s="12">
        <f t="shared" si="12"/>
        <v>-1</v>
      </c>
      <c r="BC15" s="11">
        <v>5</v>
      </c>
      <c r="BD15" s="11">
        <v>10</v>
      </c>
      <c r="BE15" s="11">
        <v>9</v>
      </c>
      <c r="BF15" s="12">
        <f t="shared" si="13"/>
        <v>4</v>
      </c>
      <c r="BG15" s="11">
        <v>14</v>
      </c>
      <c r="BH15" s="11">
        <v>12</v>
      </c>
      <c r="BI15" s="11">
        <v>11</v>
      </c>
      <c r="BJ15" s="12">
        <f t="shared" si="14"/>
        <v>-3</v>
      </c>
      <c r="BK15" s="11">
        <v>5</v>
      </c>
      <c r="BL15" s="11"/>
      <c r="BM15" s="11"/>
      <c r="BN15" s="12">
        <f t="shared" si="15"/>
        <v>-5</v>
      </c>
      <c r="BO15" s="11">
        <v>5</v>
      </c>
      <c r="BP15" s="11">
        <v>3</v>
      </c>
      <c r="BQ15" s="11">
        <v>3</v>
      </c>
      <c r="BR15" s="12">
        <f t="shared" si="16"/>
        <v>-2</v>
      </c>
      <c r="BS15" s="9">
        <f t="shared" si="18"/>
        <v>179</v>
      </c>
      <c r="BT15" s="9">
        <f t="shared" si="18"/>
        <v>183</v>
      </c>
      <c r="BU15" s="13">
        <f t="shared" si="18"/>
        <v>239</v>
      </c>
      <c r="BV15" s="10">
        <f t="shared" si="17"/>
        <v>60</v>
      </c>
      <c r="BW15" s="31" t="s">
        <v>32</v>
      </c>
      <c r="BX15" s="31"/>
    </row>
    <row r="16" spans="1:76" ht="45" customHeight="1">
      <c r="A16" s="34" t="s">
        <v>33</v>
      </c>
      <c r="B16" s="34"/>
      <c r="C16" s="15">
        <v>84</v>
      </c>
      <c r="D16" s="15">
        <v>70</v>
      </c>
      <c r="E16" s="15">
        <v>65</v>
      </c>
      <c r="F16" s="8">
        <f t="shared" si="0"/>
        <v>-19</v>
      </c>
      <c r="G16" s="15">
        <v>158</v>
      </c>
      <c r="H16" s="15">
        <v>109</v>
      </c>
      <c r="I16" s="15">
        <v>132</v>
      </c>
      <c r="J16" s="8">
        <f t="shared" si="1"/>
        <v>-26</v>
      </c>
      <c r="K16" s="15">
        <v>28</v>
      </c>
      <c r="L16" s="15">
        <v>16</v>
      </c>
      <c r="M16" s="15">
        <v>17</v>
      </c>
      <c r="N16" s="8">
        <f t="shared" si="2"/>
        <v>-11</v>
      </c>
      <c r="O16" s="15">
        <v>21</v>
      </c>
      <c r="P16" s="15">
        <v>20</v>
      </c>
      <c r="Q16" s="15">
        <v>19</v>
      </c>
      <c r="R16" s="8">
        <f t="shared" si="3"/>
        <v>-2</v>
      </c>
      <c r="S16" s="15">
        <v>5</v>
      </c>
      <c r="T16" s="15">
        <v>5</v>
      </c>
      <c r="U16" s="15">
        <v>5</v>
      </c>
      <c r="V16" s="8">
        <f t="shared" si="4"/>
        <v>0</v>
      </c>
      <c r="W16" s="15">
        <v>10</v>
      </c>
      <c r="X16" s="15">
        <v>12</v>
      </c>
      <c r="Y16" s="15">
        <v>11</v>
      </c>
      <c r="Z16" s="8">
        <f t="shared" si="5"/>
        <v>1</v>
      </c>
      <c r="AA16" s="15">
        <v>13</v>
      </c>
      <c r="AB16" s="15">
        <v>10</v>
      </c>
      <c r="AC16" s="15">
        <v>9</v>
      </c>
      <c r="AD16" s="8">
        <f t="shared" si="6"/>
        <v>-4</v>
      </c>
      <c r="AE16" s="16">
        <v>18</v>
      </c>
      <c r="AF16" s="16">
        <v>10</v>
      </c>
      <c r="AG16" s="16">
        <v>16</v>
      </c>
      <c r="AH16" s="8">
        <f t="shared" si="7"/>
        <v>-2</v>
      </c>
      <c r="AI16" s="15">
        <v>17</v>
      </c>
      <c r="AJ16" s="15">
        <v>25</v>
      </c>
      <c r="AK16" s="15">
        <v>23</v>
      </c>
      <c r="AL16" s="8">
        <f t="shared" si="8"/>
        <v>6</v>
      </c>
      <c r="AM16" s="15">
        <v>17</v>
      </c>
      <c r="AN16" s="15">
        <v>12</v>
      </c>
      <c r="AO16" s="15">
        <v>14</v>
      </c>
      <c r="AP16" s="8">
        <f t="shared" si="9"/>
        <v>-3</v>
      </c>
      <c r="AQ16" s="15">
        <v>16</v>
      </c>
      <c r="AR16" s="15">
        <v>18</v>
      </c>
      <c r="AS16" s="15">
        <v>26</v>
      </c>
      <c r="AT16" s="8">
        <f t="shared" si="10"/>
        <v>10</v>
      </c>
      <c r="AU16" s="15">
        <v>11</v>
      </c>
      <c r="AV16" s="15">
        <v>9</v>
      </c>
      <c r="AW16" s="15">
        <v>20</v>
      </c>
      <c r="AX16" s="8">
        <f t="shared" si="11"/>
        <v>9</v>
      </c>
      <c r="AY16" s="15">
        <v>28</v>
      </c>
      <c r="AZ16" s="15">
        <v>28</v>
      </c>
      <c r="BA16" s="15">
        <v>26</v>
      </c>
      <c r="BB16" s="8">
        <f t="shared" si="12"/>
        <v>-2</v>
      </c>
      <c r="BC16" s="15">
        <v>21</v>
      </c>
      <c r="BD16" s="15">
        <v>21</v>
      </c>
      <c r="BE16" s="15">
        <v>21</v>
      </c>
      <c r="BF16" s="8">
        <f t="shared" si="13"/>
        <v>0</v>
      </c>
      <c r="BG16" s="15">
        <v>23</v>
      </c>
      <c r="BH16" s="15">
        <v>25</v>
      </c>
      <c r="BI16" s="15">
        <v>27</v>
      </c>
      <c r="BJ16" s="8">
        <f t="shared" si="14"/>
        <v>4</v>
      </c>
      <c r="BK16" s="14">
        <v>15</v>
      </c>
      <c r="BL16" s="14"/>
      <c r="BM16" s="14"/>
      <c r="BN16" s="8">
        <f t="shared" si="15"/>
        <v>-15</v>
      </c>
      <c r="BO16" s="14">
        <v>5</v>
      </c>
      <c r="BP16" s="14">
        <v>6</v>
      </c>
      <c r="BQ16" s="14">
        <v>5</v>
      </c>
      <c r="BR16" s="8">
        <f t="shared" si="16"/>
        <v>0</v>
      </c>
      <c r="BS16" s="9">
        <f t="shared" si="18"/>
        <v>490</v>
      </c>
      <c r="BT16" s="9">
        <f t="shared" si="18"/>
        <v>396</v>
      </c>
      <c r="BU16" s="13">
        <f t="shared" si="18"/>
        <v>436</v>
      </c>
      <c r="BV16" s="10">
        <f t="shared" si="17"/>
        <v>-54</v>
      </c>
      <c r="BW16" s="34" t="s">
        <v>33</v>
      </c>
      <c r="BX16" s="34"/>
    </row>
    <row r="17" spans="1:76" ht="45" customHeight="1">
      <c r="A17" s="31" t="s">
        <v>34</v>
      </c>
      <c r="B17" s="31"/>
      <c r="C17" s="11">
        <v>45</v>
      </c>
      <c r="D17" s="11">
        <v>50</v>
      </c>
      <c r="E17" s="11">
        <v>47</v>
      </c>
      <c r="F17" s="12">
        <f t="shared" si="0"/>
        <v>2</v>
      </c>
      <c r="G17" s="11">
        <v>63</v>
      </c>
      <c r="H17" s="11">
        <v>70</v>
      </c>
      <c r="I17" s="11">
        <v>80</v>
      </c>
      <c r="J17" s="12">
        <f t="shared" si="1"/>
        <v>17</v>
      </c>
      <c r="K17" s="11">
        <v>20</v>
      </c>
      <c r="L17" s="11">
        <v>13</v>
      </c>
      <c r="M17" s="11">
        <v>12</v>
      </c>
      <c r="N17" s="12">
        <f t="shared" si="2"/>
        <v>-8</v>
      </c>
      <c r="O17" s="11">
        <v>10</v>
      </c>
      <c r="P17" s="11">
        <v>10</v>
      </c>
      <c r="Q17" s="11">
        <v>9</v>
      </c>
      <c r="R17" s="12">
        <f t="shared" si="3"/>
        <v>-1</v>
      </c>
      <c r="S17" s="11">
        <v>2</v>
      </c>
      <c r="T17" s="11">
        <v>2</v>
      </c>
      <c r="U17" s="11">
        <v>2</v>
      </c>
      <c r="V17" s="12">
        <f t="shared" si="4"/>
        <v>0</v>
      </c>
      <c r="W17" s="11">
        <v>3</v>
      </c>
      <c r="X17" s="11">
        <v>4</v>
      </c>
      <c r="Y17" s="11">
        <v>4</v>
      </c>
      <c r="Z17" s="12">
        <f t="shared" si="5"/>
        <v>1</v>
      </c>
      <c r="AA17" s="11">
        <v>6</v>
      </c>
      <c r="AB17" s="11">
        <v>3</v>
      </c>
      <c r="AC17" s="11">
        <v>4</v>
      </c>
      <c r="AD17" s="12">
        <f t="shared" si="6"/>
        <v>-2</v>
      </c>
      <c r="AE17" s="11">
        <v>10</v>
      </c>
      <c r="AF17" s="11">
        <v>8</v>
      </c>
      <c r="AG17" s="11">
        <v>9</v>
      </c>
      <c r="AH17" s="12">
        <f t="shared" si="7"/>
        <v>-1</v>
      </c>
      <c r="AI17" s="11">
        <v>7</v>
      </c>
      <c r="AJ17" s="11">
        <v>17</v>
      </c>
      <c r="AK17" s="11">
        <v>15</v>
      </c>
      <c r="AL17" s="12">
        <f t="shared" si="8"/>
        <v>8</v>
      </c>
      <c r="AM17" s="11">
        <v>16</v>
      </c>
      <c r="AN17" s="11">
        <v>8</v>
      </c>
      <c r="AO17" s="11">
        <v>9</v>
      </c>
      <c r="AP17" s="12">
        <f t="shared" si="9"/>
        <v>-7</v>
      </c>
      <c r="AQ17" s="11">
        <v>8</v>
      </c>
      <c r="AR17" s="11">
        <v>15</v>
      </c>
      <c r="AS17" s="11">
        <v>18</v>
      </c>
      <c r="AT17" s="12">
        <f t="shared" si="10"/>
        <v>10</v>
      </c>
      <c r="AU17" s="11">
        <v>5</v>
      </c>
      <c r="AV17" s="11">
        <v>1</v>
      </c>
      <c r="AW17" s="11">
        <v>7</v>
      </c>
      <c r="AX17" s="12">
        <f t="shared" si="11"/>
        <v>2</v>
      </c>
      <c r="AY17" s="11">
        <v>19</v>
      </c>
      <c r="AZ17" s="11">
        <v>16</v>
      </c>
      <c r="BA17" s="11">
        <v>15</v>
      </c>
      <c r="BB17" s="12">
        <f t="shared" si="12"/>
        <v>-4</v>
      </c>
      <c r="BC17" s="11">
        <v>5</v>
      </c>
      <c r="BD17" s="11">
        <v>8</v>
      </c>
      <c r="BE17" s="11">
        <v>8</v>
      </c>
      <c r="BF17" s="12">
        <f t="shared" si="13"/>
        <v>3</v>
      </c>
      <c r="BG17" s="11">
        <v>9</v>
      </c>
      <c r="BH17" s="11">
        <v>11</v>
      </c>
      <c r="BI17" s="11">
        <v>10</v>
      </c>
      <c r="BJ17" s="12">
        <f t="shared" si="14"/>
        <v>1</v>
      </c>
      <c r="BK17" s="11">
        <v>7</v>
      </c>
      <c r="BL17" s="11">
        <v>5</v>
      </c>
      <c r="BM17" s="11">
        <v>5</v>
      </c>
      <c r="BN17" s="12">
        <f t="shared" si="15"/>
        <v>-2</v>
      </c>
      <c r="BO17" s="11">
        <v>5</v>
      </c>
      <c r="BP17" s="11">
        <v>3</v>
      </c>
      <c r="BQ17" s="11">
        <v>3</v>
      </c>
      <c r="BR17" s="12">
        <f t="shared" si="16"/>
        <v>-2</v>
      </c>
      <c r="BS17" s="9">
        <f t="shared" si="18"/>
        <v>240</v>
      </c>
      <c r="BT17" s="9">
        <f t="shared" si="18"/>
        <v>244</v>
      </c>
      <c r="BU17" s="13">
        <f t="shared" si="18"/>
        <v>257</v>
      </c>
      <c r="BV17" s="10">
        <f t="shared" si="17"/>
        <v>17</v>
      </c>
      <c r="BW17" s="31" t="s">
        <v>34</v>
      </c>
      <c r="BX17" s="31"/>
    </row>
    <row r="18" spans="1:76" ht="45" customHeight="1">
      <c r="A18" s="31" t="s">
        <v>35</v>
      </c>
      <c r="B18" s="31"/>
      <c r="C18" s="14">
        <v>35</v>
      </c>
      <c r="D18" s="14">
        <v>40</v>
      </c>
      <c r="E18" s="14">
        <v>37</v>
      </c>
      <c r="F18" s="8">
        <f t="shared" si="0"/>
        <v>2</v>
      </c>
      <c r="G18" s="14">
        <v>57</v>
      </c>
      <c r="H18" s="14">
        <v>52</v>
      </c>
      <c r="I18" s="14">
        <v>77</v>
      </c>
      <c r="J18" s="8">
        <f t="shared" si="1"/>
        <v>20</v>
      </c>
      <c r="K18" s="14">
        <v>13</v>
      </c>
      <c r="L18" s="14">
        <v>10</v>
      </c>
      <c r="M18" s="14">
        <v>10</v>
      </c>
      <c r="N18" s="8">
        <f t="shared" si="2"/>
        <v>-3</v>
      </c>
      <c r="O18" s="14">
        <v>11</v>
      </c>
      <c r="P18" s="14">
        <v>10</v>
      </c>
      <c r="Q18" s="14">
        <v>9</v>
      </c>
      <c r="R18" s="8">
        <f t="shared" si="3"/>
        <v>-2</v>
      </c>
      <c r="S18" s="14">
        <v>4</v>
      </c>
      <c r="T18" s="14">
        <v>2</v>
      </c>
      <c r="U18" s="14">
        <v>2</v>
      </c>
      <c r="V18" s="8">
        <f t="shared" si="4"/>
        <v>-2</v>
      </c>
      <c r="W18" s="14">
        <v>3</v>
      </c>
      <c r="X18" s="14">
        <v>2</v>
      </c>
      <c r="Y18" s="14">
        <v>2</v>
      </c>
      <c r="Z18" s="8">
        <f t="shared" si="5"/>
        <v>-1</v>
      </c>
      <c r="AA18" s="14">
        <v>4</v>
      </c>
      <c r="AB18" s="14">
        <v>2</v>
      </c>
      <c r="AC18" s="14">
        <v>3</v>
      </c>
      <c r="AD18" s="8">
        <f t="shared" si="6"/>
        <v>-1</v>
      </c>
      <c r="AE18" s="14">
        <v>15</v>
      </c>
      <c r="AF18" s="14">
        <v>5</v>
      </c>
      <c r="AG18" s="14">
        <v>5</v>
      </c>
      <c r="AH18" s="8">
        <f t="shared" si="7"/>
        <v>-10</v>
      </c>
      <c r="AI18" s="14">
        <v>6</v>
      </c>
      <c r="AJ18" s="14">
        <v>9</v>
      </c>
      <c r="AK18" s="14">
        <v>8</v>
      </c>
      <c r="AL18" s="8">
        <f t="shared" si="8"/>
        <v>2</v>
      </c>
      <c r="AM18" s="14">
        <v>9</v>
      </c>
      <c r="AN18" s="14">
        <v>6</v>
      </c>
      <c r="AO18" s="14">
        <v>9</v>
      </c>
      <c r="AP18" s="8">
        <f t="shared" si="9"/>
        <v>0</v>
      </c>
      <c r="AQ18" s="14">
        <v>10</v>
      </c>
      <c r="AR18" s="14">
        <v>11</v>
      </c>
      <c r="AS18" s="14">
        <v>16</v>
      </c>
      <c r="AT18" s="8">
        <f t="shared" si="10"/>
        <v>6</v>
      </c>
      <c r="AU18" s="14"/>
      <c r="AV18" s="14">
        <v>2</v>
      </c>
      <c r="AW18" s="14">
        <v>6</v>
      </c>
      <c r="AX18" s="8">
        <f t="shared" si="11"/>
        <v>6</v>
      </c>
      <c r="AY18" s="14">
        <v>24</v>
      </c>
      <c r="AZ18" s="14">
        <v>19</v>
      </c>
      <c r="BA18" s="14">
        <v>18</v>
      </c>
      <c r="BB18" s="8">
        <f t="shared" si="12"/>
        <v>-6</v>
      </c>
      <c r="BC18" s="14">
        <v>7</v>
      </c>
      <c r="BD18" s="14">
        <v>9</v>
      </c>
      <c r="BE18" s="14">
        <v>8</v>
      </c>
      <c r="BF18" s="8">
        <f t="shared" si="13"/>
        <v>1</v>
      </c>
      <c r="BG18" s="14"/>
      <c r="BH18" s="14">
        <v>23</v>
      </c>
      <c r="BI18" s="14">
        <v>22</v>
      </c>
      <c r="BJ18" s="8">
        <f t="shared" si="14"/>
        <v>22</v>
      </c>
      <c r="BK18" s="14">
        <v>5</v>
      </c>
      <c r="BL18" s="14">
        <v>5</v>
      </c>
      <c r="BM18" s="14">
        <v>5</v>
      </c>
      <c r="BN18" s="8">
        <f t="shared" si="15"/>
        <v>0</v>
      </c>
      <c r="BO18" s="14">
        <v>6</v>
      </c>
      <c r="BP18" s="14">
        <v>3</v>
      </c>
      <c r="BQ18" s="14">
        <v>2</v>
      </c>
      <c r="BR18" s="8">
        <f t="shared" si="16"/>
        <v>-4</v>
      </c>
      <c r="BS18" s="9">
        <f t="shared" si="18"/>
        <v>209</v>
      </c>
      <c r="BT18" s="9">
        <f t="shared" si="18"/>
        <v>210</v>
      </c>
      <c r="BU18" s="13">
        <f t="shared" si="18"/>
        <v>239</v>
      </c>
      <c r="BV18" s="10">
        <f t="shared" si="17"/>
        <v>30</v>
      </c>
      <c r="BW18" s="31" t="s">
        <v>35</v>
      </c>
      <c r="BX18" s="31"/>
    </row>
    <row r="19" spans="1:76" ht="45" customHeight="1">
      <c r="A19" s="31" t="s">
        <v>36</v>
      </c>
      <c r="B19" s="31"/>
      <c r="C19" s="11">
        <v>6</v>
      </c>
      <c r="D19" s="11">
        <v>6</v>
      </c>
      <c r="E19" s="11">
        <v>6</v>
      </c>
      <c r="F19" s="12">
        <f t="shared" si="0"/>
        <v>0</v>
      </c>
      <c r="G19" s="11"/>
      <c r="H19" s="11"/>
      <c r="I19" s="11"/>
      <c r="J19" s="12">
        <f t="shared" si="1"/>
        <v>0</v>
      </c>
      <c r="K19" s="11"/>
      <c r="L19" s="11"/>
      <c r="M19" s="11"/>
      <c r="N19" s="12">
        <f t="shared" si="2"/>
        <v>0</v>
      </c>
      <c r="O19" s="11"/>
      <c r="P19" s="11"/>
      <c r="Q19" s="11"/>
      <c r="R19" s="12">
        <f t="shared" si="3"/>
        <v>0</v>
      </c>
      <c r="S19" s="11"/>
      <c r="T19" s="11"/>
      <c r="U19" s="11"/>
      <c r="V19" s="12">
        <f t="shared" si="4"/>
        <v>0</v>
      </c>
      <c r="W19" s="11"/>
      <c r="X19" s="11"/>
      <c r="Y19" s="11"/>
      <c r="Z19" s="12">
        <f t="shared" si="5"/>
        <v>0</v>
      </c>
      <c r="AA19" s="11"/>
      <c r="AB19" s="11"/>
      <c r="AC19" s="11"/>
      <c r="AD19" s="12">
        <f t="shared" si="6"/>
        <v>0</v>
      </c>
      <c r="AE19" s="11"/>
      <c r="AF19" s="11">
        <v>2</v>
      </c>
      <c r="AG19" s="11">
        <v>2</v>
      </c>
      <c r="AH19" s="12">
        <f t="shared" si="7"/>
        <v>2</v>
      </c>
      <c r="AI19" s="11"/>
      <c r="AJ19" s="11">
        <v>4</v>
      </c>
      <c r="AK19" s="11">
        <v>6</v>
      </c>
      <c r="AL19" s="12">
        <f t="shared" si="8"/>
        <v>6</v>
      </c>
      <c r="AM19" s="11"/>
      <c r="AN19" s="11">
        <v>3</v>
      </c>
      <c r="AO19" s="11">
        <v>4</v>
      </c>
      <c r="AP19" s="12">
        <f t="shared" si="9"/>
        <v>4</v>
      </c>
      <c r="AQ19" s="11">
        <v>4</v>
      </c>
      <c r="AR19" s="11">
        <v>1</v>
      </c>
      <c r="AS19" s="11">
        <v>2</v>
      </c>
      <c r="AT19" s="12">
        <f t="shared" si="10"/>
        <v>-2</v>
      </c>
      <c r="AU19" s="11">
        <v>6</v>
      </c>
      <c r="AV19" s="11"/>
      <c r="AW19" s="11"/>
      <c r="AX19" s="12">
        <f t="shared" si="11"/>
        <v>-6</v>
      </c>
      <c r="AY19" s="11"/>
      <c r="AZ19" s="11"/>
      <c r="BA19" s="11"/>
      <c r="BB19" s="12">
        <f t="shared" si="12"/>
        <v>0</v>
      </c>
      <c r="BC19" s="11">
        <v>4</v>
      </c>
      <c r="BD19" s="11">
        <v>6</v>
      </c>
      <c r="BE19" s="11">
        <v>6</v>
      </c>
      <c r="BF19" s="12">
        <f t="shared" si="13"/>
        <v>2</v>
      </c>
      <c r="BG19" s="11"/>
      <c r="BH19" s="11"/>
      <c r="BI19" s="11"/>
      <c r="BJ19" s="12">
        <f t="shared" si="14"/>
        <v>0</v>
      </c>
      <c r="BK19" s="11">
        <v>2</v>
      </c>
      <c r="BL19" s="11"/>
      <c r="BM19" s="11"/>
      <c r="BN19" s="12">
        <f t="shared" si="15"/>
        <v>-2</v>
      </c>
      <c r="BO19" s="11"/>
      <c r="BP19" s="11"/>
      <c r="BQ19" s="11"/>
      <c r="BR19" s="12">
        <f t="shared" si="16"/>
        <v>0</v>
      </c>
      <c r="BS19" s="9">
        <f t="shared" si="18"/>
        <v>22</v>
      </c>
      <c r="BT19" s="9">
        <f t="shared" si="18"/>
        <v>22</v>
      </c>
      <c r="BU19" s="13">
        <f t="shared" si="18"/>
        <v>26</v>
      </c>
      <c r="BV19" s="10">
        <f t="shared" si="17"/>
        <v>4</v>
      </c>
      <c r="BW19" s="31" t="s">
        <v>36</v>
      </c>
      <c r="BX19" s="31"/>
    </row>
    <row r="20" spans="1:76" ht="45" customHeight="1">
      <c r="A20" s="31" t="s">
        <v>37</v>
      </c>
      <c r="B20" s="31"/>
      <c r="C20" s="14">
        <v>55</v>
      </c>
      <c r="D20" s="14">
        <v>41</v>
      </c>
      <c r="E20" s="14">
        <v>38</v>
      </c>
      <c r="F20" s="8">
        <f t="shared" si="0"/>
        <v>-17</v>
      </c>
      <c r="G20" s="14">
        <v>64</v>
      </c>
      <c r="H20" s="14">
        <v>31</v>
      </c>
      <c r="I20" s="14">
        <v>39</v>
      </c>
      <c r="J20" s="8">
        <f t="shared" si="1"/>
        <v>-25</v>
      </c>
      <c r="K20" s="14">
        <v>7</v>
      </c>
      <c r="L20" s="14">
        <v>10</v>
      </c>
      <c r="M20" s="14">
        <v>13</v>
      </c>
      <c r="N20" s="8">
        <f t="shared" si="2"/>
        <v>6</v>
      </c>
      <c r="O20" s="14">
        <v>6</v>
      </c>
      <c r="P20" s="14">
        <v>15</v>
      </c>
      <c r="Q20" s="14">
        <v>14</v>
      </c>
      <c r="R20" s="8">
        <f t="shared" si="3"/>
        <v>8</v>
      </c>
      <c r="S20" s="14">
        <v>7</v>
      </c>
      <c r="T20" s="14">
        <v>5</v>
      </c>
      <c r="U20" s="14">
        <v>4</v>
      </c>
      <c r="V20" s="8">
        <f t="shared" si="4"/>
        <v>-3</v>
      </c>
      <c r="W20" s="14">
        <v>2</v>
      </c>
      <c r="X20" s="14">
        <v>1</v>
      </c>
      <c r="Y20" s="14">
        <v>2</v>
      </c>
      <c r="Z20" s="8">
        <f t="shared" si="5"/>
        <v>0</v>
      </c>
      <c r="AA20" s="14"/>
      <c r="AB20" s="14">
        <v>1</v>
      </c>
      <c r="AC20" s="14">
        <v>1</v>
      </c>
      <c r="AD20" s="8">
        <f t="shared" si="6"/>
        <v>1</v>
      </c>
      <c r="AE20" s="14">
        <v>2</v>
      </c>
      <c r="AF20" s="14">
        <v>2</v>
      </c>
      <c r="AG20" s="14">
        <v>2</v>
      </c>
      <c r="AH20" s="8">
        <f t="shared" si="7"/>
        <v>0</v>
      </c>
      <c r="AI20" s="14">
        <v>16</v>
      </c>
      <c r="AJ20" s="14">
        <v>7</v>
      </c>
      <c r="AK20" s="14">
        <v>8</v>
      </c>
      <c r="AL20" s="8">
        <f t="shared" si="8"/>
        <v>-8</v>
      </c>
      <c r="AM20" s="14">
        <v>14</v>
      </c>
      <c r="AN20" s="14">
        <v>5</v>
      </c>
      <c r="AO20" s="14">
        <v>5</v>
      </c>
      <c r="AP20" s="8">
        <f t="shared" si="9"/>
        <v>-9</v>
      </c>
      <c r="AQ20" s="14">
        <v>14</v>
      </c>
      <c r="AR20" s="14">
        <v>17</v>
      </c>
      <c r="AS20" s="14">
        <v>22</v>
      </c>
      <c r="AT20" s="8">
        <f t="shared" si="10"/>
        <v>8</v>
      </c>
      <c r="AU20" s="14"/>
      <c r="AV20" s="14">
        <v>2</v>
      </c>
      <c r="AW20" s="14">
        <v>2</v>
      </c>
      <c r="AX20" s="8">
        <f t="shared" si="11"/>
        <v>2</v>
      </c>
      <c r="AY20" s="14">
        <v>21</v>
      </c>
      <c r="AZ20" s="14">
        <v>20</v>
      </c>
      <c r="BA20" s="14">
        <v>19</v>
      </c>
      <c r="BB20" s="8">
        <f t="shared" si="12"/>
        <v>-2</v>
      </c>
      <c r="BC20" s="14">
        <v>12</v>
      </c>
      <c r="BD20" s="14">
        <v>27</v>
      </c>
      <c r="BE20" s="14">
        <v>31</v>
      </c>
      <c r="BF20" s="8">
        <f t="shared" si="13"/>
        <v>19</v>
      </c>
      <c r="BG20" s="14">
        <v>18</v>
      </c>
      <c r="BH20" s="14">
        <v>24</v>
      </c>
      <c r="BI20" s="14">
        <v>22</v>
      </c>
      <c r="BJ20" s="8">
        <f t="shared" si="14"/>
        <v>4</v>
      </c>
      <c r="BK20" s="14">
        <v>9</v>
      </c>
      <c r="BL20" s="14">
        <v>2</v>
      </c>
      <c r="BM20" s="14">
        <v>3</v>
      </c>
      <c r="BN20" s="8">
        <f t="shared" si="15"/>
        <v>-6</v>
      </c>
      <c r="BO20" s="14">
        <v>6</v>
      </c>
      <c r="BP20" s="14">
        <v>14</v>
      </c>
      <c r="BQ20" s="14">
        <v>13</v>
      </c>
      <c r="BR20" s="8">
        <f t="shared" si="16"/>
        <v>7</v>
      </c>
      <c r="BS20" s="9">
        <f t="shared" si="18"/>
        <v>253</v>
      </c>
      <c r="BT20" s="9">
        <f t="shared" si="18"/>
        <v>224</v>
      </c>
      <c r="BU20" s="13">
        <f t="shared" si="18"/>
        <v>238</v>
      </c>
      <c r="BV20" s="10">
        <f t="shared" si="17"/>
        <v>-15</v>
      </c>
      <c r="BW20" s="31" t="s">
        <v>37</v>
      </c>
      <c r="BX20" s="31"/>
    </row>
    <row r="21" spans="1:76" ht="45" customHeight="1">
      <c r="A21" s="31" t="s">
        <v>38</v>
      </c>
      <c r="B21" s="31"/>
      <c r="C21" s="11">
        <v>10</v>
      </c>
      <c r="D21" s="11">
        <v>7</v>
      </c>
      <c r="E21" s="11">
        <v>7</v>
      </c>
      <c r="F21" s="12">
        <f t="shared" si="0"/>
        <v>-3</v>
      </c>
      <c r="G21" s="11">
        <v>35</v>
      </c>
      <c r="H21" s="11">
        <v>27</v>
      </c>
      <c r="I21" s="11">
        <v>39</v>
      </c>
      <c r="J21" s="12">
        <f t="shared" si="1"/>
        <v>4</v>
      </c>
      <c r="K21" s="11"/>
      <c r="L21" s="11"/>
      <c r="M21" s="11"/>
      <c r="N21" s="12">
        <f t="shared" si="2"/>
        <v>0</v>
      </c>
      <c r="O21" s="11">
        <v>2</v>
      </c>
      <c r="P21" s="11">
        <v>3</v>
      </c>
      <c r="Q21" s="11">
        <v>3</v>
      </c>
      <c r="R21" s="12">
        <f t="shared" si="3"/>
        <v>1</v>
      </c>
      <c r="S21" s="11">
        <v>5</v>
      </c>
      <c r="T21" s="11">
        <v>3</v>
      </c>
      <c r="U21" s="11">
        <v>5</v>
      </c>
      <c r="V21" s="12">
        <f t="shared" si="4"/>
        <v>0</v>
      </c>
      <c r="W21" s="11"/>
      <c r="X21" s="11"/>
      <c r="Y21" s="11"/>
      <c r="Z21" s="12">
        <f t="shared" si="5"/>
        <v>0</v>
      </c>
      <c r="AA21" s="11"/>
      <c r="AB21" s="11"/>
      <c r="AC21" s="11"/>
      <c r="AD21" s="12">
        <f t="shared" si="6"/>
        <v>0</v>
      </c>
      <c r="AE21" s="11"/>
      <c r="AF21" s="11"/>
      <c r="AG21" s="11"/>
      <c r="AH21" s="12">
        <f t="shared" si="7"/>
        <v>0</v>
      </c>
      <c r="AI21" s="11"/>
      <c r="AJ21" s="11"/>
      <c r="AK21" s="11">
        <v>3</v>
      </c>
      <c r="AL21" s="12">
        <f t="shared" si="8"/>
        <v>3</v>
      </c>
      <c r="AM21" s="11">
        <v>6</v>
      </c>
      <c r="AN21" s="11">
        <v>4</v>
      </c>
      <c r="AO21" s="11">
        <v>4</v>
      </c>
      <c r="AP21" s="12">
        <f t="shared" si="9"/>
        <v>-2</v>
      </c>
      <c r="AQ21" s="11">
        <v>3</v>
      </c>
      <c r="AR21" s="11"/>
      <c r="AS21" s="11"/>
      <c r="AT21" s="12">
        <f t="shared" si="10"/>
        <v>-3</v>
      </c>
      <c r="AU21" s="11">
        <v>2</v>
      </c>
      <c r="AV21" s="11"/>
      <c r="AW21" s="11"/>
      <c r="AX21" s="12">
        <f t="shared" si="11"/>
        <v>-2</v>
      </c>
      <c r="AY21" s="11"/>
      <c r="AZ21" s="11"/>
      <c r="BA21" s="11"/>
      <c r="BB21" s="12">
        <f t="shared" si="12"/>
        <v>0</v>
      </c>
      <c r="BC21" s="11">
        <v>5</v>
      </c>
      <c r="BD21" s="11">
        <v>5</v>
      </c>
      <c r="BE21" s="11">
        <v>5</v>
      </c>
      <c r="BF21" s="12">
        <f t="shared" si="13"/>
        <v>0</v>
      </c>
      <c r="BG21" s="11">
        <v>3</v>
      </c>
      <c r="BH21" s="11">
        <v>6</v>
      </c>
      <c r="BI21" s="11">
        <v>5</v>
      </c>
      <c r="BJ21" s="12">
        <f t="shared" si="14"/>
        <v>2</v>
      </c>
      <c r="BK21" s="11">
        <v>2</v>
      </c>
      <c r="BL21" s="11"/>
      <c r="BM21" s="11"/>
      <c r="BN21" s="12">
        <f t="shared" si="15"/>
        <v>-2</v>
      </c>
      <c r="BO21" s="11"/>
      <c r="BP21" s="11"/>
      <c r="BQ21" s="11"/>
      <c r="BR21" s="12">
        <f t="shared" si="16"/>
        <v>0</v>
      </c>
      <c r="BS21" s="9">
        <f t="shared" si="18"/>
        <v>73</v>
      </c>
      <c r="BT21" s="9">
        <f t="shared" si="18"/>
        <v>55</v>
      </c>
      <c r="BU21" s="13">
        <f t="shared" si="18"/>
        <v>71</v>
      </c>
      <c r="BV21" s="10">
        <f t="shared" si="17"/>
        <v>-2</v>
      </c>
      <c r="BW21" s="31" t="s">
        <v>38</v>
      </c>
      <c r="BX21" s="31"/>
    </row>
    <row r="22" spans="1:76" ht="45" customHeight="1">
      <c r="A22" s="28" t="s">
        <v>39</v>
      </c>
      <c r="B22" s="30"/>
      <c r="C22" s="14"/>
      <c r="D22" s="14"/>
      <c r="E22" s="14"/>
      <c r="F22" s="8">
        <f t="shared" si="0"/>
        <v>0</v>
      </c>
      <c r="G22" s="14"/>
      <c r="H22" s="14">
        <v>19</v>
      </c>
      <c r="I22" s="14">
        <v>37</v>
      </c>
      <c r="J22" s="8">
        <f t="shared" si="1"/>
        <v>37</v>
      </c>
      <c r="K22" s="14"/>
      <c r="L22" s="14"/>
      <c r="M22" s="14"/>
      <c r="N22" s="8">
        <f t="shared" si="2"/>
        <v>0</v>
      </c>
      <c r="O22" s="14"/>
      <c r="P22" s="14"/>
      <c r="Q22" s="14"/>
      <c r="R22" s="8">
        <f t="shared" si="3"/>
        <v>0</v>
      </c>
      <c r="S22" s="14"/>
      <c r="T22" s="14"/>
      <c r="U22" s="14"/>
      <c r="V22" s="8">
        <f t="shared" si="4"/>
        <v>0</v>
      </c>
      <c r="W22" s="14"/>
      <c r="X22" s="14">
        <v>2</v>
      </c>
      <c r="Y22" s="14">
        <v>2</v>
      </c>
      <c r="Z22" s="8">
        <f t="shared" si="5"/>
        <v>2</v>
      </c>
      <c r="AA22" s="14"/>
      <c r="AB22" s="14"/>
      <c r="AC22" s="14"/>
      <c r="AD22" s="8">
        <f t="shared" si="6"/>
        <v>0</v>
      </c>
      <c r="AE22" s="14">
        <v>2</v>
      </c>
      <c r="AF22" s="14"/>
      <c r="AG22" s="14"/>
      <c r="AH22" s="8">
        <f t="shared" si="7"/>
        <v>-2</v>
      </c>
      <c r="AI22" s="14"/>
      <c r="AJ22" s="14"/>
      <c r="AK22" s="14"/>
      <c r="AL22" s="8">
        <f t="shared" si="8"/>
        <v>0</v>
      </c>
      <c r="AM22" s="14">
        <v>7</v>
      </c>
      <c r="AN22" s="14"/>
      <c r="AO22" s="14"/>
      <c r="AP22" s="8">
        <f t="shared" si="9"/>
        <v>-7</v>
      </c>
      <c r="AQ22" s="14">
        <v>3</v>
      </c>
      <c r="AR22" s="14">
        <v>3</v>
      </c>
      <c r="AS22" s="14">
        <v>2</v>
      </c>
      <c r="AT22" s="8">
        <f t="shared" si="10"/>
        <v>-1</v>
      </c>
      <c r="AU22" s="14"/>
      <c r="AV22" s="14"/>
      <c r="AW22" s="14"/>
      <c r="AX22" s="8">
        <f t="shared" si="11"/>
        <v>0</v>
      </c>
      <c r="AY22" s="14"/>
      <c r="AZ22" s="14"/>
      <c r="BA22" s="14"/>
      <c r="BB22" s="8">
        <f t="shared" si="12"/>
        <v>0</v>
      </c>
      <c r="BC22" s="14">
        <v>3</v>
      </c>
      <c r="BD22" s="14">
        <v>4</v>
      </c>
      <c r="BE22" s="14">
        <v>4</v>
      </c>
      <c r="BF22" s="8">
        <f t="shared" si="13"/>
        <v>1</v>
      </c>
      <c r="BG22" s="14"/>
      <c r="BH22" s="14">
        <v>2</v>
      </c>
      <c r="BI22" s="14">
        <v>2</v>
      </c>
      <c r="BJ22" s="8">
        <f t="shared" si="14"/>
        <v>2</v>
      </c>
      <c r="BK22" s="14"/>
      <c r="BL22" s="14">
        <v>3</v>
      </c>
      <c r="BM22" s="14">
        <v>3</v>
      </c>
      <c r="BN22" s="8">
        <f t="shared" si="15"/>
        <v>3</v>
      </c>
      <c r="BO22" s="14"/>
      <c r="BP22" s="14"/>
      <c r="BQ22" s="14"/>
      <c r="BR22" s="8">
        <f t="shared" si="16"/>
        <v>0</v>
      </c>
      <c r="BS22" s="9">
        <f t="shared" si="18"/>
        <v>15</v>
      </c>
      <c r="BT22" s="9">
        <f t="shared" si="18"/>
        <v>33</v>
      </c>
      <c r="BU22" s="13">
        <f t="shared" si="18"/>
        <v>50</v>
      </c>
      <c r="BV22" s="10">
        <f t="shared" si="17"/>
        <v>35</v>
      </c>
      <c r="BW22" s="28" t="s">
        <v>39</v>
      </c>
      <c r="BX22" s="30"/>
    </row>
    <row r="23" spans="1:76" ht="45" customHeight="1">
      <c r="A23" s="31" t="s">
        <v>40</v>
      </c>
      <c r="B23" s="31"/>
      <c r="C23" s="17">
        <v>25</v>
      </c>
      <c r="D23" s="17">
        <v>23</v>
      </c>
      <c r="E23" s="17">
        <v>21</v>
      </c>
      <c r="F23" s="12">
        <f t="shared" si="0"/>
        <v>-4</v>
      </c>
      <c r="G23" s="17">
        <v>36</v>
      </c>
      <c r="H23" s="17">
        <v>9</v>
      </c>
      <c r="I23" s="17">
        <v>26</v>
      </c>
      <c r="J23" s="12">
        <f t="shared" si="1"/>
        <v>-10</v>
      </c>
      <c r="K23" s="17">
        <v>14</v>
      </c>
      <c r="L23" s="17"/>
      <c r="M23" s="17"/>
      <c r="N23" s="12">
        <f t="shared" si="2"/>
        <v>-14</v>
      </c>
      <c r="O23" s="17">
        <v>8</v>
      </c>
      <c r="P23" s="17">
        <v>7</v>
      </c>
      <c r="Q23" s="17">
        <v>6</v>
      </c>
      <c r="R23" s="12">
        <f t="shared" si="3"/>
        <v>-2</v>
      </c>
      <c r="S23" s="17">
        <v>4</v>
      </c>
      <c r="T23" s="17">
        <v>4</v>
      </c>
      <c r="U23" s="17">
        <v>4</v>
      </c>
      <c r="V23" s="12">
        <f t="shared" si="4"/>
        <v>0</v>
      </c>
      <c r="W23" s="17">
        <v>1</v>
      </c>
      <c r="X23" s="17">
        <v>1</v>
      </c>
      <c r="Y23" s="17">
        <v>1</v>
      </c>
      <c r="Z23" s="12">
        <f t="shared" si="5"/>
        <v>0</v>
      </c>
      <c r="AA23" s="17">
        <v>7</v>
      </c>
      <c r="AB23" s="17">
        <v>4</v>
      </c>
      <c r="AC23" s="17">
        <v>4</v>
      </c>
      <c r="AD23" s="12">
        <f t="shared" si="6"/>
        <v>-3</v>
      </c>
      <c r="AE23" s="18">
        <v>6</v>
      </c>
      <c r="AF23" s="18">
        <v>5</v>
      </c>
      <c r="AG23" s="18">
        <v>6</v>
      </c>
      <c r="AH23" s="12">
        <f t="shared" si="7"/>
        <v>0</v>
      </c>
      <c r="AI23" s="17">
        <v>6</v>
      </c>
      <c r="AJ23" s="17">
        <v>3</v>
      </c>
      <c r="AK23" s="17">
        <v>2</v>
      </c>
      <c r="AL23" s="12">
        <f t="shared" si="8"/>
        <v>-4</v>
      </c>
      <c r="AM23" s="17">
        <v>7</v>
      </c>
      <c r="AN23" s="17">
        <v>3</v>
      </c>
      <c r="AO23" s="17">
        <v>3</v>
      </c>
      <c r="AP23" s="12">
        <f t="shared" si="9"/>
        <v>-4</v>
      </c>
      <c r="AQ23" s="17">
        <v>4</v>
      </c>
      <c r="AR23" s="17">
        <v>8</v>
      </c>
      <c r="AS23" s="17">
        <v>14</v>
      </c>
      <c r="AT23" s="12">
        <f t="shared" si="10"/>
        <v>10</v>
      </c>
      <c r="AU23" s="17"/>
      <c r="AV23" s="17">
        <v>4</v>
      </c>
      <c r="AW23" s="17">
        <v>6</v>
      </c>
      <c r="AX23" s="12">
        <f t="shared" si="11"/>
        <v>6</v>
      </c>
      <c r="AY23" s="17">
        <v>10</v>
      </c>
      <c r="AZ23" s="17">
        <v>10</v>
      </c>
      <c r="BA23" s="17">
        <v>9</v>
      </c>
      <c r="BB23" s="12">
        <f t="shared" si="12"/>
        <v>-1</v>
      </c>
      <c r="BC23" s="17">
        <v>5</v>
      </c>
      <c r="BD23" s="17">
        <v>6</v>
      </c>
      <c r="BE23" s="17">
        <v>6</v>
      </c>
      <c r="BF23" s="12">
        <f t="shared" si="13"/>
        <v>1</v>
      </c>
      <c r="BG23" s="17">
        <v>11</v>
      </c>
      <c r="BH23" s="17">
        <v>23</v>
      </c>
      <c r="BI23" s="17">
        <v>22</v>
      </c>
      <c r="BJ23" s="12">
        <f t="shared" si="14"/>
        <v>11</v>
      </c>
      <c r="BK23" s="11">
        <v>1</v>
      </c>
      <c r="BL23" s="11"/>
      <c r="BM23" s="11"/>
      <c r="BN23" s="12">
        <f t="shared" si="15"/>
        <v>-1</v>
      </c>
      <c r="BO23" s="11">
        <v>3</v>
      </c>
      <c r="BP23" s="11"/>
      <c r="BQ23" s="11"/>
      <c r="BR23" s="12">
        <f t="shared" si="16"/>
        <v>-3</v>
      </c>
      <c r="BS23" s="9">
        <f t="shared" si="18"/>
        <v>148</v>
      </c>
      <c r="BT23" s="9">
        <f t="shared" si="18"/>
        <v>110</v>
      </c>
      <c r="BU23" s="13">
        <f t="shared" si="18"/>
        <v>130</v>
      </c>
      <c r="BV23" s="10">
        <f t="shared" si="17"/>
        <v>-18</v>
      </c>
      <c r="BW23" s="31" t="s">
        <v>40</v>
      </c>
      <c r="BX23" s="31"/>
    </row>
    <row r="24" spans="1:76" ht="45" customHeight="1">
      <c r="A24" s="31" t="s">
        <v>41</v>
      </c>
      <c r="B24" s="31"/>
      <c r="C24" s="15">
        <v>35</v>
      </c>
      <c r="D24" s="15">
        <v>29</v>
      </c>
      <c r="E24" s="15">
        <v>27</v>
      </c>
      <c r="F24" s="8">
        <f t="shared" si="0"/>
        <v>-8</v>
      </c>
      <c r="G24" s="15">
        <v>24</v>
      </c>
      <c r="H24" s="15">
        <v>21</v>
      </c>
      <c r="I24" s="15">
        <v>39</v>
      </c>
      <c r="J24" s="8">
        <f t="shared" si="1"/>
        <v>15</v>
      </c>
      <c r="K24" s="15">
        <v>15</v>
      </c>
      <c r="L24" s="15"/>
      <c r="M24" s="15"/>
      <c r="N24" s="8">
        <f t="shared" si="2"/>
        <v>-15</v>
      </c>
      <c r="O24" s="15">
        <v>8</v>
      </c>
      <c r="P24" s="15">
        <v>5</v>
      </c>
      <c r="Q24" s="15">
        <v>4</v>
      </c>
      <c r="R24" s="8">
        <f t="shared" si="3"/>
        <v>-4</v>
      </c>
      <c r="S24" s="15">
        <v>4</v>
      </c>
      <c r="T24" s="15">
        <v>2</v>
      </c>
      <c r="U24" s="15">
        <v>2</v>
      </c>
      <c r="V24" s="8">
        <f t="shared" si="4"/>
        <v>-2</v>
      </c>
      <c r="W24" s="15">
        <v>1</v>
      </c>
      <c r="X24" s="15">
        <v>1</v>
      </c>
      <c r="Y24" s="15">
        <v>1</v>
      </c>
      <c r="Z24" s="8">
        <f t="shared" si="5"/>
        <v>0</v>
      </c>
      <c r="AA24" s="15">
        <v>4</v>
      </c>
      <c r="AB24" s="15">
        <v>1</v>
      </c>
      <c r="AC24" s="15">
        <v>1</v>
      </c>
      <c r="AD24" s="8">
        <f t="shared" si="6"/>
        <v>-3</v>
      </c>
      <c r="AE24" s="16">
        <v>5</v>
      </c>
      <c r="AF24" s="16">
        <v>5</v>
      </c>
      <c r="AG24" s="16">
        <v>6</v>
      </c>
      <c r="AH24" s="8">
        <f t="shared" si="7"/>
        <v>1</v>
      </c>
      <c r="AI24" s="15">
        <v>6</v>
      </c>
      <c r="AJ24" s="15">
        <v>8</v>
      </c>
      <c r="AK24" s="15">
        <v>5</v>
      </c>
      <c r="AL24" s="8">
        <f t="shared" si="8"/>
        <v>-1</v>
      </c>
      <c r="AM24" s="15">
        <v>6</v>
      </c>
      <c r="AN24" s="15">
        <v>4</v>
      </c>
      <c r="AO24" s="15">
        <v>4</v>
      </c>
      <c r="AP24" s="8">
        <f t="shared" si="9"/>
        <v>-2</v>
      </c>
      <c r="AQ24" s="15">
        <v>10</v>
      </c>
      <c r="AR24" s="15">
        <v>8</v>
      </c>
      <c r="AS24" s="15">
        <v>11</v>
      </c>
      <c r="AT24" s="8">
        <f t="shared" si="10"/>
        <v>1</v>
      </c>
      <c r="AU24" s="15"/>
      <c r="AV24" s="15">
        <v>4</v>
      </c>
      <c r="AW24" s="15">
        <v>9</v>
      </c>
      <c r="AX24" s="8">
        <f t="shared" si="11"/>
        <v>9</v>
      </c>
      <c r="AY24" s="15">
        <v>13</v>
      </c>
      <c r="AZ24" s="15">
        <v>13</v>
      </c>
      <c r="BA24" s="15">
        <v>12</v>
      </c>
      <c r="BB24" s="8">
        <f t="shared" si="12"/>
        <v>-1</v>
      </c>
      <c r="BC24" s="15">
        <v>5</v>
      </c>
      <c r="BD24" s="15">
        <v>6</v>
      </c>
      <c r="BE24" s="15">
        <v>6</v>
      </c>
      <c r="BF24" s="8">
        <f t="shared" si="13"/>
        <v>1</v>
      </c>
      <c r="BG24" s="15">
        <v>11</v>
      </c>
      <c r="BH24" s="15">
        <v>8</v>
      </c>
      <c r="BI24" s="15">
        <v>7</v>
      </c>
      <c r="BJ24" s="8">
        <f t="shared" si="14"/>
        <v>-4</v>
      </c>
      <c r="BK24" s="14">
        <v>2</v>
      </c>
      <c r="BL24" s="14"/>
      <c r="BM24" s="14"/>
      <c r="BN24" s="8">
        <f t="shared" si="15"/>
        <v>-2</v>
      </c>
      <c r="BO24" s="14">
        <v>3</v>
      </c>
      <c r="BP24" s="14"/>
      <c r="BQ24" s="14"/>
      <c r="BR24" s="8">
        <f t="shared" si="16"/>
        <v>-3</v>
      </c>
      <c r="BS24" s="9">
        <f t="shared" si="18"/>
        <v>152</v>
      </c>
      <c r="BT24" s="9">
        <f t="shared" si="18"/>
        <v>115</v>
      </c>
      <c r="BU24" s="13">
        <f t="shared" si="18"/>
        <v>134</v>
      </c>
      <c r="BV24" s="10">
        <f t="shared" si="17"/>
        <v>-18</v>
      </c>
      <c r="BW24" s="31" t="s">
        <v>41</v>
      </c>
      <c r="BX24" s="31"/>
    </row>
    <row r="25" spans="1:76" ht="45" customHeight="1">
      <c r="A25" s="28" t="s">
        <v>42</v>
      </c>
      <c r="B25" s="30"/>
      <c r="C25" s="17"/>
      <c r="D25" s="17"/>
      <c r="E25" s="17"/>
      <c r="F25" s="12">
        <f t="shared" si="0"/>
        <v>0</v>
      </c>
      <c r="G25" s="17"/>
      <c r="H25" s="17"/>
      <c r="I25" s="17"/>
      <c r="J25" s="12">
        <f t="shared" si="1"/>
        <v>0</v>
      </c>
      <c r="K25" s="17"/>
      <c r="L25" s="17"/>
      <c r="M25" s="17"/>
      <c r="N25" s="12">
        <f t="shared" si="2"/>
        <v>0</v>
      </c>
      <c r="O25" s="17"/>
      <c r="P25" s="17"/>
      <c r="Q25" s="17"/>
      <c r="R25" s="12">
        <f t="shared" si="3"/>
        <v>0</v>
      </c>
      <c r="S25" s="17"/>
      <c r="T25" s="17"/>
      <c r="U25" s="17"/>
      <c r="V25" s="12">
        <f t="shared" si="4"/>
        <v>0</v>
      </c>
      <c r="W25" s="17"/>
      <c r="X25" s="17"/>
      <c r="Y25" s="17"/>
      <c r="Z25" s="12">
        <f t="shared" si="5"/>
        <v>0</v>
      </c>
      <c r="AA25" s="17"/>
      <c r="AB25" s="17"/>
      <c r="AC25" s="17"/>
      <c r="AD25" s="12">
        <f t="shared" si="6"/>
        <v>0</v>
      </c>
      <c r="AE25" s="18"/>
      <c r="AF25" s="18"/>
      <c r="AG25" s="18"/>
      <c r="AH25" s="12">
        <f t="shared" si="7"/>
        <v>0</v>
      </c>
      <c r="AI25" s="17"/>
      <c r="AJ25" s="17"/>
      <c r="AK25" s="17"/>
      <c r="AL25" s="12">
        <f t="shared" si="8"/>
        <v>0</v>
      </c>
      <c r="AM25" s="17">
        <v>5</v>
      </c>
      <c r="AN25" s="17"/>
      <c r="AO25" s="17"/>
      <c r="AP25" s="12">
        <f t="shared" si="9"/>
        <v>-5</v>
      </c>
      <c r="AQ25" s="17"/>
      <c r="AR25" s="17"/>
      <c r="AS25" s="17"/>
      <c r="AT25" s="12">
        <f t="shared" si="10"/>
        <v>0</v>
      </c>
      <c r="AU25" s="17"/>
      <c r="AV25" s="17"/>
      <c r="AW25" s="17"/>
      <c r="AX25" s="12">
        <f t="shared" si="11"/>
        <v>0</v>
      </c>
      <c r="AY25" s="17"/>
      <c r="AZ25" s="17"/>
      <c r="BA25" s="17"/>
      <c r="BB25" s="12">
        <f t="shared" si="12"/>
        <v>0</v>
      </c>
      <c r="BC25" s="17"/>
      <c r="BD25" s="17"/>
      <c r="BE25" s="17"/>
      <c r="BF25" s="12">
        <f t="shared" si="13"/>
        <v>0</v>
      </c>
      <c r="BG25" s="17">
        <v>5</v>
      </c>
      <c r="BH25" s="17"/>
      <c r="BI25" s="17"/>
      <c r="BJ25" s="12">
        <f t="shared" si="14"/>
        <v>-5</v>
      </c>
      <c r="BK25" s="11">
        <v>1</v>
      </c>
      <c r="BL25" s="11"/>
      <c r="BM25" s="11"/>
      <c r="BN25" s="12">
        <f t="shared" si="15"/>
        <v>-1</v>
      </c>
      <c r="BO25" s="11"/>
      <c r="BP25" s="11"/>
      <c r="BQ25" s="11"/>
      <c r="BR25" s="12">
        <f t="shared" si="16"/>
        <v>0</v>
      </c>
      <c r="BS25" s="9">
        <f t="shared" si="18"/>
        <v>11</v>
      </c>
      <c r="BT25" s="9">
        <f t="shared" si="18"/>
        <v>0</v>
      </c>
      <c r="BU25" s="13">
        <f t="shared" si="18"/>
        <v>0</v>
      </c>
      <c r="BV25" s="10">
        <f t="shared" si="17"/>
        <v>-11</v>
      </c>
      <c r="BW25" s="28" t="s">
        <v>42</v>
      </c>
      <c r="BX25" s="30"/>
    </row>
    <row r="26" spans="1:76" ht="45" customHeight="1">
      <c r="A26" s="28" t="s">
        <v>43</v>
      </c>
      <c r="B26" s="30"/>
      <c r="C26" s="15"/>
      <c r="D26" s="15"/>
      <c r="E26" s="15"/>
      <c r="F26" s="8">
        <f t="shared" si="0"/>
        <v>0</v>
      </c>
      <c r="G26" s="15"/>
      <c r="H26" s="15">
        <v>3</v>
      </c>
      <c r="I26" s="15">
        <v>7</v>
      </c>
      <c r="J26" s="8">
        <f t="shared" si="1"/>
        <v>7</v>
      </c>
      <c r="K26" s="15"/>
      <c r="L26" s="15"/>
      <c r="M26" s="15"/>
      <c r="N26" s="8">
        <f t="shared" si="2"/>
        <v>0</v>
      </c>
      <c r="O26" s="15"/>
      <c r="P26" s="15">
        <v>2</v>
      </c>
      <c r="Q26" s="15">
        <v>2</v>
      </c>
      <c r="R26" s="8">
        <f t="shared" si="3"/>
        <v>2</v>
      </c>
      <c r="S26" s="15"/>
      <c r="T26" s="15"/>
      <c r="U26" s="15"/>
      <c r="V26" s="8">
        <f t="shared" si="4"/>
        <v>0</v>
      </c>
      <c r="W26" s="15"/>
      <c r="X26" s="15"/>
      <c r="Y26" s="15"/>
      <c r="Z26" s="8">
        <f t="shared" si="5"/>
        <v>0</v>
      </c>
      <c r="AA26" s="15"/>
      <c r="AB26" s="15">
        <v>1</v>
      </c>
      <c r="AC26" s="15">
        <v>1</v>
      </c>
      <c r="AD26" s="8">
        <f t="shared" si="6"/>
        <v>1</v>
      </c>
      <c r="AE26" s="16"/>
      <c r="AF26" s="16"/>
      <c r="AG26" s="16"/>
      <c r="AH26" s="8">
        <f t="shared" si="7"/>
        <v>0</v>
      </c>
      <c r="AI26" s="15"/>
      <c r="AJ26" s="15"/>
      <c r="AK26" s="15"/>
      <c r="AL26" s="8">
        <f t="shared" si="8"/>
        <v>0</v>
      </c>
      <c r="AM26" s="15"/>
      <c r="AN26" s="15">
        <v>2</v>
      </c>
      <c r="AO26" s="15">
        <v>2</v>
      </c>
      <c r="AP26" s="8">
        <f t="shared" si="9"/>
        <v>2</v>
      </c>
      <c r="AQ26" s="15"/>
      <c r="AR26" s="15">
        <v>1</v>
      </c>
      <c r="AS26" s="15">
        <v>2</v>
      </c>
      <c r="AT26" s="8">
        <f t="shared" si="10"/>
        <v>2</v>
      </c>
      <c r="AU26" s="15"/>
      <c r="AV26" s="15">
        <v>4</v>
      </c>
      <c r="AW26" s="15">
        <v>5</v>
      </c>
      <c r="AX26" s="8">
        <f t="shared" si="11"/>
        <v>5</v>
      </c>
      <c r="AY26" s="15"/>
      <c r="AZ26" s="15"/>
      <c r="BA26" s="15"/>
      <c r="BB26" s="8">
        <f t="shared" si="12"/>
        <v>0</v>
      </c>
      <c r="BC26" s="15"/>
      <c r="BD26" s="15">
        <v>2</v>
      </c>
      <c r="BE26" s="15">
        <v>2</v>
      </c>
      <c r="BF26" s="8">
        <f t="shared" si="13"/>
        <v>2</v>
      </c>
      <c r="BG26" s="15"/>
      <c r="BH26" s="15">
        <v>5</v>
      </c>
      <c r="BI26" s="15">
        <v>5</v>
      </c>
      <c r="BJ26" s="8">
        <f t="shared" si="14"/>
        <v>5</v>
      </c>
      <c r="BK26" s="14"/>
      <c r="BL26" s="14"/>
      <c r="BM26" s="14"/>
      <c r="BN26" s="8">
        <f t="shared" si="15"/>
        <v>0</v>
      </c>
      <c r="BO26" s="14"/>
      <c r="BP26" s="14"/>
      <c r="BQ26" s="14"/>
      <c r="BR26" s="8">
        <f t="shared" si="16"/>
        <v>0</v>
      </c>
      <c r="BS26" s="9">
        <f t="shared" si="18"/>
        <v>0</v>
      </c>
      <c r="BT26" s="9">
        <f t="shared" si="18"/>
        <v>20</v>
      </c>
      <c r="BU26" s="13">
        <f t="shared" si="18"/>
        <v>26</v>
      </c>
      <c r="BV26" s="10">
        <f t="shared" si="17"/>
        <v>26</v>
      </c>
      <c r="BW26" s="28" t="s">
        <v>43</v>
      </c>
      <c r="BX26" s="30"/>
    </row>
    <row r="27" spans="1:76" ht="45" customHeight="1">
      <c r="A27" s="28" t="s">
        <v>44</v>
      </c>
      <c r="B27" s="30"/>
      <c r="C27" s="17">
        <v>30</v>
      </c>
      <c r="D27" s="17">
        <v>28</v>
      </c>
      <c r="E27" s="17">
        <v>31</v>
      </c>
      <c r="F27" s="12">
        <f t="shared" si="0"/>
        <v>1</v>
      </c>
      <c r="G27" s="17">
        <v>35</v>
      </c>
      <c r="H27" s="17">
        <v>59</v>
      </c>
      <c r="I27" s="17">
        <v>71</v>
      </c>
      <c r="J27" s="12">
        <f t="shared" si="1"/>
        <v>36</v>
      </c>
      <c r="K27" s="17">
        <v>23</v>
      </c>
      <c r="L27" s="17">
        <v>15</v>
      </c>
      <c r="M27" s="17">
        <v>17</v>
      </c>
      <c r="N27" s="12">
        <f t="shared" si="2"/>
        <v>-6</v>
      </c>
      <c r="O27" s="17">
        <v>4</v>
      </c>
      <c r="P27" s="17">
        <v>5</v>
      </c>
      <c r="Q27" s="17">
        <v>5</v>
      </c>
      <c r="R27" s="12">
        <f t="shared" si="3"/>
        <v>1</v>
      </c>
      <c r="S27" s="17">
        <v>11</v>
      </c>
      <c r="T27" s="17">
        <v>6</v>
      </c>
      <c r="U27" s="17">
        <v>8</v>
      </c>
      <c r="V27" s="12">
        <f t="shared" si="4"/>
        <v>-3</v>
      </c>
      <c r="W27" s="17">
        <v>6</v>
      </c>
      <c r="X27" s="17">
        <v>6</v>
      </c>
      <c r="Y27" s="17">
        <v>6</v>
      </c>
      <c r="Z27" s="12">
        <f t="shared" si="5"/>
        <v>0</v>
      </c>
      <c r="AA27" s="17">
        <v>4</v>
      </c>
      <c r="AB27" s="17">
        <v>3</v>
      </c>
      <c r="AC27" s="17">
        <v>3</v>
      </c>
      <c r="AD27" s="12">
        <f t="shared" si="6"/>
        <v>-1</v>
      </c>
      <c r="AE27" s="18">
        <v>9</v>
      </c>
      <c r="AF27" s="18">
        <v>11</v>
      </c>
      <c r="AG27" s="18">
        <v>10</v>
      </c>
      <c r="AH27" s="12">
        <f t="shared" si="7"/>
        <v>1</v>
      </c>
      <c r="AI27" s="17">
        <v>12</v>
      </c>
      <c r="AJ27" s="17"/>
      <c r="AK27" s="17"/>
      <c r="AL27" s="12">
        <f t="shared" si="8"/>
        <v>-12</v>
      </c>
      <c r="AM27" s="17">
        <v>5</v>
      </c>
      <c r="AN27" s="17">
        <v>4</v>
      </c>
      <c r="AO27" s="17">
        <v>6</v>
      </c>
      <c r="AP27" s="12">
        <f t="shared" si="9"/>
        <v>1</v>
      </c>
      <c r="AQ27" s="17">
        <v>5</v>
      </c>
      <c r="AR27" s="17">
        <v>10</v>
      </c>
      <c r="AS27" s="17">
        <v>10</v>
      </c>
      <c r="AT27" s="12">
        <f t="shared" si="10"/>
        <v>5</v>
      </c>
      <c r="AU27" s="17">
        <v>3</v>
      </c>
      <c r="AV27" s="17">
        <v>10</v>
      </c>
      <c r="AW27" s="17">
        <v>12</v>
      </c>
      <c r="AX27" s="12">
        <f t="shared" si="11"/>
        <v>9</v>
      </c>
      <c r="AY27" s="17">
        <v>20</v>
      </c>
      <c r="AZ27" s="17">
        <v>20</v>
      </c>
      <c r="BA27" s="17">
        <v>19</v>
      </c>
      <c r="BB27" s="12">
        <f t="shared" si="12"/>
        <v>-1</v>
      </c>
      <c r="BC27" s="17"/>
      <c r="BD27" s="17"/>
      <c r="BE27" s="17"/>
      <c r="BF27" s="12">
        <f t="shared" si="13"/>
        <v>0</v>
      </c>
      <c r="BG27" s="17">
        <v>3</v>
      </c>
      <c r="BH27" s="17"/>
      <c r="BI27" s="17"/>
      <c r="BJ27" s="12">
        <f t="shared" si="14"/>
        <v>-3</v>
      </c>
      <c r="BK27" s="11">
        <v>2</v>
      </c>
      <c r="BL27" s="11">
        <v>5</v>
      </c>
      <c r="BM27" s="11">
        <v>6</v>
      </c>
      <c r="BN27" s="12">
        <f t="shared" si="15"/>
        <v>4</v>
      </c>
      <c r="BP27" s="11">
        <v>4</v>
      </c>
      <c r="BQ27" s="11">
        <v>4</v>
      </c>
      <c r="BR27" s="12">
        <f>BQ27-BO27</f>
        <v>4</v>
      </c>
      <c r="BS27" s="9">
        <f>C27+G27+K27+O27+S27+W27+AA27+AE27+AI27+AM27+AQ27+AU27+AY27+BC27+BG27+BK27+BO27</f>
        <v>172</v>
      </c>
      <c r="BT27" s="9">
        <f>D27+H27+L27+P27+T27+X27+AB27+AF27+AJ27+AN27+AR27+AV27+AZ27+BD27+BH27+BL27+BO27</f>
        <v>182</v>
      </c>
      <c r="BU27" s="13">
        <f t="shared" si="18"/>
        <v>208</v>
      </c>
      <c r="BV27" s="10">
        <f t="shared" si="17"/>
        <v>36</v>
      </c>
      <c r="BW27" s="28" t="s">
        <v>44</v>
      </c>
      <c r="BX27" s="30"/>
    </row>
    <row r="28" spans="1:76" ht="45" customHeight="1">
      <c r="A28" s="31" t="s">
        <v>45</v>
      </c>
      <c r="B28" s="31"/>
      <c r="C28" s="15">
        <v>17</v>
      </c>
      <c r="D28" s="15">
        <v>14</v>
      </c>
      <c r="E28" s="15">
        <v>13</v>
      </c>
      <c r="F28" s="8">
        <f t="shared" si="0"/>
        <v>-4</v>
      </c>
      <c r="G28" s="15">
        <v>13</v>
      </c>
      <c r="H28" s="15">
        <v>6</v>
      </c>
      <c r="I28" s="15">
        <v>14</v>
      </c>
      <c r="J28" s="8">
        <f t="shared" si="1"/>
        <v>1</v>
      </c>
      <c r="K28" s="15"/>
      <c r="L28" s="15"/>
      <c r="M28" s="15"/>
      <c r="N28" s="8">
        <f t="shared" si="2"/>
        <v>0</v>
      </c>
      <c r="O28" s="15">
        <v>2</v>
      </c>
      <c r="P28" s="15"/>
      <c r="Q28" s="15"/>
      <c r="R28" s="8">
        <f t="shared" si="3"/>
        <v>-2</v>
      </c>
      <c r="S28" s="15">
        <v>4</v>
      </c>
      <c r="T28" s="15">
        <v>5</v>
      </c>
      <c r="U28" s="15">
        <v>7</v>
      </c>
      <c r="V28" s="8">
        <f t="shared" si="4"/>
        <v>3</v>
      </c>
      <c r="W28" s="15">
        <v>4</v>
      </c>
      <c r="X28" s="15">
        <v>2</v>
      </c>
      <c r="Y28" s="15">
        <v>2</v>
      </c>
      <c r="Z28" s="8">
        <f t="shared" si="5"/>
        <v>-2</v>
      </c>
      <c r="AA28" s="15"/>
      <c r="AB28" s="15"/>
      <c r="AC28" s="15"/>
      <c r="AD28" s="8">
        <f t="shared" si="6"/>
        <v>0</v>
      </c>
      <c r="AE28" s="16"/>
      <c r="AF28" s="16"/>
      <c r="AG28" s="16"/>
      <c r="AH28" s="8">
        <f t="shared" si="7"/>
        <v>0</v>
      </c>
      <c r="AI28" s="15"/>
      <c r="AJ28" s="15"/>
      <c r="AK28" s="15"/>
      <c r="AL28" s="8">
        <f t="shared" si="8"/>
        <v>0</v>
      </c>
      <c r="AM28" s="15">
        <v>5</v>
      </c>
      <c r="AN28" s="15">
        <v>6</v>
      </c>
      <c r="AO28" s="15">
        <v>7</v>
      </c>
      <c r="AP28" s="8">
        <f t="shared" si="9"/>
        <v>2</v>
      </c>
      <c r="AQ28" s="15">
        <v>4</v>
      </c>
      <c r="AR28" s="15">
        <v>5</v>
      </c>
      <c r="AS28" s="15">
        <v>5</v>
      </c>
      <c r="AT28" s="8">
        <f t="shared" si="10"/>
        <v>1</v>
      </c>
      <c r="AU28" s="15">
        <v>4</v>
      </c>
      <c r="AV28" s="15">
        <v>5</v>
      </c>
      <c r="AW28" s="15">
        <v>6</v>
      </c>
      <c r="AX28" s="8">
        <f t="shared" si="11"/>
        <v>2</v>
      </c>
      <c r="AY28" s="15">
        <v>4</v>
      </c>
      <c r="AZ28" s="15">
        <v>3</v>
      </c>
      <c r="BA28" s="15">
        <v>4</v>
      </c>
      <c r="BB28" s="8">
        <f t="shared" si="12"/>
        <v>0</v>
      </c>
      <c r="BC28" s="15">
        <v>1</v>
      </c>
      <c r="BD28" s="15"/>
      <c r="BE28" s="15"/>
      <c r="BF28" s="8">
        <f t="shared" si="13"/>
        <v>-1</v>
      </c>
      <c r="BG28" s="15">
        <v>4</v>
      </c>
      <c r="BH28" s="15">
        <v>9</v>
      </c>
      <c r="BI28" s="15">
        <v>8</v>
      </c>
      <c r="BJ28" s="8">
        <f t="shared" si="14"/>
        <v>4</v>
      </c>
      <c r="BK28" s="14">
        <v>2</v>
      </c>
      <c r="BL28" s="14">
        <v>3</v>
      </c>
      <c r="BM28" s="14">
        <v>3</v>
      </c>
      <c r="BN28" s="8">
        <f t="shared" si="15"/>
        <v>1</v>
      </c>
      <c r="BO28" s="14"/>
      <c r="BP28" s="14"/>
      <c r="BQ28" s="14"/>
      <c r="BR28" s="8">
        <f t="shared" si="16"/>
        <v>0</v>
      </c>
      <c r="BS28" s="9">
        <f t="shared" si="18"/>
        <v>64</v>
      </c>
      <c r="BT28" s="9">
        <f t="shared" si="18"/>
        <v>58</v>
      </c>
      <c r="BU28" s="13">
        <f t="shared" si="18"/>
        <v>69</v>
      </c>
      <c r="BV28" s="10">
        <f t="shared" si="17"/>
        <v>5</v>
      </c>
      <c r="BW28" s="31" t="s">
        <v>45</v>
      </c>
      <c r="BX28" s="31"/>
    </row>
    <row r="29" spans="1:76" ht="45" customHeight="1">
      <c r="A29" s="31" t="s">
        <v>46</v>
      </c>
      <c r="B29" s="31"/>
      <c r="C29" s="17">
        <v>16</v>
      </c>
      <c r="D29" s="17">
        <v>15</v>
      </c>
      <c r="E29" s="17">
        <v>16</v>
      </c>
      <c r="F29" s="12">
        <f t="shared" si="0"/>
        <v>0</v>
      </c>
      <c r="G29" s="17">
        <v>6</v>
      </c>
      <c r="H29" s="17">
        <v>6</v>
      </c>
      <c r="I29" s="17">
        <v>11</v>
      </c>
      <c r="J29" s="12">
        <f t="shared" si="1"/>
        <v>5</v>
      </c>
      <c r="K29" s="17">
        <v>7</v>
      </c>
      <c r="L29" s="17"/>
      <c r="M29" s="17"/>
      <c r="N29" s="12">
        <f t="shared" si="2"/>
        <v>-7</v>
      </c>
      <c r="O29" s="17">
        <v>2</v>
      </c>
      <c r="P29" s="17">
        <v>2</v>
      </c>
      <c r="Q29" s="17">
        <v>2</v>
      </c>
      <c r="R29" s="12">
        <f t="shared" si="3"/>
        <v>0</v>
      </c>
      <c r="S29" s="17">
        <v>6</v>
      </c>
      <c r="T29" s="17">
        <v>3</v>
      </c>
      <c r="U29" s="17">
        <v>4</v>
      </c>
      <c r="V29" s="12">
        <f t="shared" si="4"/>
        <v>-2</v>
      </c>
      <c r="W29" s="17">
        <v>1</v>
      </c>
      <c r="X29" s="17">
        <v>3</v>
      </c>
      <c r="Y29" s="17">
        <v>3</v>
      </c>
      <c r="Z29" s="12">
        <f t="shared" si="5"/>
        <v>2</v>
      </c>
      <c r="AA29" s="17"/>
      <c r="AB29" s="17"/>
      <c r="AC29" s="17"/>
      <c r="AD29" s="12">
        <f t="shared" si="6"/>
        <v>0</v>
      </c>
      <c r="AE29" s="18">
        <v>7</v>
      </c>
      <c r="AF29" s="18"/>
      <c r="AG29" s="18"/>
      <c r="AH29" s="12">
        <f t="shared" si="7"/>
        <v>-7</v>
      </c>
      <c r="AI29" s="17">
        <v>4</v>
      </c>
      <c r="AJ29" s="17">
        <v>8</v>
      </c>
      <c r="AK29" s="17">
        <v>10</v>
      </c>
      <c r="AL29" s="12">
        <f t="shared" si="8"/>
        <v>6</v>
      </c>
      <c r="AM29" s="17">
        <v>14</v>
      </c>
      <c r="AN29" s="17"/>
      <c r="AO29" s="17"/>
      <c r="AP29" s="12">
        <f t="shared" si="9"/>
        <v>-14</v>
      </c>
      <c r="AQ29" s="17">
        <v>4</v>
      </c>
      <c r="AR29" s="17">
        <v>2</v>
      </c>
      <c r="AS29" s="17">
        <v>3</v>
      </c>
      <c r="AT29" s="12">
        <f t="shared" si="10"/>
        <v>-1</v>
      </c>
      <c r="AU29" s="17">
        <v>3</v>
      </c>
      <c r="AV29" s="17">
        <v>3</v>
      </c>
      <c r="AW29" s="17">
        <v>7</v>
      </c>
      <c r="AX29" s="12">
        <f t="shared" si="11"/>
        <v>4</v>
      </c>
      <c r="AY29" s="17">
        <v>8</v>
      </c>
      <c r="AZ29" s="17">
        <v>9</v>
      </c>
      <c r="BA29" s="17">
        <v>9</v>
      </c>
      <c r="BB29" s="12">
        <f t="shared" si="12"/>
        <v>1</v>
      </c>
      <c r="BC29" s="17">
        <v>7</v>
      </c>
      <c r="BD29" s="17">
        <v>9</v>
      </c>
      <c r="BE29" s="17">
        <v>9</v>
      </c>
      <c r="BF29" s="12">
        <f t="shared" si="13"/>
        <v>2</v>
      </c>
      <c r="BG29" s="17">
        <v>8</v>
      </c>
      <c r="BH29" s="17">
        <v>12</v>
      </c>
      <c r="BI29" s="17">
        <v>11</v>
      </c>
      <c r="BJ29" s="12">
        <f t="shared" si="14"/>
        <v>3</v>
      </c>
      <c r="BK29" s="11">
        <v>2</v>
      </c>
      <c r="BL29" s="11">
        <v>3</v>
      </c>
      <c r="BM29" s="11">
        <v>3</v>
      </c>
      <c r="BN29" s="12">
        <f t="shared" si="15"/>
        <v>1</v>
      </c>
      <c r="BO29" s="11"/>
      <c r="BP29" s="11"/>
      <c r="BQ29" s="11"/>
      <c r="BR29" s="12">
        <f t="shared" si="16"/>
        <v>0</v>
      </c>
      <c r="BS29" s="9">
        <f t="shared" si="18"/>
        <v>95</v>
      </c>
      <c r="BT29" s="9">
        <f t="shared" si="18"/>
        <v>75</v>
      </c>
      <c r="BU29" s="13">
        <f t="shared" si="18"/>
        <v>88</v>
      </c>
      <c r="BV29" s="10">
        <f t="shared" si="17"/>
        <v>-7</v>
      </c>
      <c r="BW29" s="31" t="s">
        <v>46</v>
      </c>
      <c r="BX29" s="31"/>
    </row>
    <row r="30" spans="1:76" ht="45" customHeight="1">
      <c r="A30" s="28" t="s">
        <v>47</v>
      </c>
      <c r="B30" s="30"/>
      <c r="C30" s="15"/>
      <c r="D30" s="15"/>
      <c r="E30" s="15"/>
      <c r="F30" s="8">
        <f t="shared" si="0"/>
        <v>0</v>
      </c>
      <c r="G30" s="15"/>
      <c r="H30" s="15">
        <v>6</v>
      </c>
      <c r="I30" s="15">
        <v>10</v>
      </c>
      <c r="J30" s="8">
        <f t="shared" si="1"/>
        <v>10</v>
      </c>
      <c r="K30" s="15"/>
      <c r="L30" s="15"/>
      <c r="M30" s="15"/>
      <c r="N30" s="8">
        <f t="shared" si="2"/>
        <v>0</v>
      </c>
      <c r="O30" s="15"/>
      <c r="P30" s="15"/>
      <c r="Q30" s="15"/>
      <c r="R30" s="8">
        <f t="shared" si="3"/>
        <v>0</v>
      </c>
      <c r="S30" s="15"/>
      <c r="T30" s="15"/>
      <c r="U30" s="15"/>
      <c r="V30" s="8">
        <f t="shared" si="4"/>
        <v>0</v>
      </c>
      <c r="W30" s="15"/>
      <c r="X30" s="15"/>
      <c r="Y30" s="15"/>
      <c r="Z30" s="8">
        <f t="shared" si="5"/>
        <v>0</v>
      </c>
      <c r="AA30" s="15"/>
      <c r="AB30" s="15"/>
      <c r="AC30" s="15"/>
      <c r="AD30" s="8">
        <f t="shared" si="6"/>
        <v>0</v>
      </c>
      <c r="AE30" s="16"/>
      <c r="AF30" s="16"/>
      <c r="AG30" s="16"/>
      <c r="AH30" s="8">
        <f t="shared" si="7"/>
        <v>0</v>
      </c>
      <c r="AI30" s="15"/>
      <c r="AJ30" s="15">
        <v>6</v>
      </c>
      <c r="AK30" s="15">
        <v>6</v>
      </c>
      <c r="AL30" s="8">
        <f t="shared" si="8"/>
        <v>6</v>
      </c>
      <c r="AM30" s="15"/>
      <c r="AN30" s="15">
        <v>6</v>
      </c>
      <c r="AO30" s="15">
        <v>7</v>
      </c>
      <c r="AP30" s="8">
        <f t="shared" si="9"/>
        <v>7</v>
      </c>
      <c r="AQ30" s="15"/>
      <c r="AR30" s="15">
        <v>2</v>
      </c>
      <c r="AS30" s="15">
        <v>2</v>
      </c>
      <c r="AT30" s="8">
        <f t="shared" si="10"/>
        <v>2</v>
      </c>
      <c r="AU30" s="15"/>
      <c r="AV30" s="15"/>
      <c r="AW30" s="15"/>
      <c r="AX30" s="8">
        <f t="shared" si="11"/>
        <v>0</v>
      </c>
      <c r="AY30" s="15"/>
      <c r="AZ30" s="15"/>
      <c r="BA30" s="15"/>
      <c r="BB30" s="8">
        <f t="shared" si="12"/>
        <v>0</v>
      </c>
      <c r="BC30" s="15"/>
      <c r="BD30" s="15"/>
      <c r="BE30" s="15"/>
      <c r="BF30" s="8">
        <f t="shared" si="13"/>
        <v>0</v>
      </c>
      <c r="BG30" s="15"/>
      <c r="BH30" s="15"/>
      <c r="BI30" s="15"/>
      <c r="BJ30" s="8">
        <f t="shared" si="14"/>
        <v>0</v>
      </c>
      <c r="BK30" s="14"/>
      <c r="BL30" s="14"/>
      <c r="BM30" s="14"/>
      <c r="BN30" s="8">
        <f t="shared" si="15"/>
        <v>0</v>
      </c>
      <c r="BO30" s="14"/>
      <c r="BP30" s="14">
        <v>2</v>
      </c>
      <c r="BQ30" s="14">
        <v>2</v>
      </c>
      <c r="BR30" s="8">
        <f t="shared" si="16"/>
        <v>2</v>
      </c>
      <c r="BS30" s="9">
        <f t="shared" si="18"/>
        <v>0</v>
      </c>
      <c r="BT30" s="9">
        <f t="shared" si="18"/>
        <v>22</v>
      </c>
      <c r="BU30" s="13">
        <f t="shared" si="18"/>
        <v>27</v>
      </c>
      <c r="BV30" s="10">
        <f t="shared" si="17"/>
        <v>27</v>
      </c>
      <c r="BW30" s="28" t="s">
        <v>47</v>
      </c>
      <c r="BX30" s="30"/>
    </row>
    <row r="31" spans="1:76" ht="45" customHeight="1">
      <c r="A31" s="28" t="s">
        <v>48</v>
      </c>
      <c r="B31" s="30"/>
      <c r="C31" s="17">
        <v>6</v>
      </c>
      <c r="D31" s="17"/>
      <c r="E31" s="17"/>
      <c r="F31" s="12">
        <f t="shared" si="0"/>
        <v>-6</v>
      </c>
      <c r="G31" s="17"/>
      <c r="H31" s="17"/>
      <c r="I31" s="17"/>
      <c r="J31" s="12">
        <f t="shared" si="1"/>
        <v>0</v>
      </c>
      <c r="K31" s="17">
        <v>5</v>
      </c>
      <c r="L31" s="17"/>
      <c r="M31" s="17"/>
      <c r="N31" s="12">
        <f t="shared" si="2"/>
        <v>-5</v>
      </c>
      <c r="O31" s="17"/>
      <c r="P31" s="17"/>
      <c r="Q31" s="17"/>
      <c r="R31" s="12">
        <f t="shared" si="3"/>
        <v>0</v>
      </c>
      <c r="S31" s="17"/>
      <c r="T31" s="17"/>
      <c r="U31" s="17"/>
      <c r="V31" s="12">
        <f t="shared" si="4"/>
        <v>0</v>
      </c>
      <c r="W31" s="17">
        <v>2</v>
      </c>
      <c r="X31" s="17"/>
      <c r="Y31" s="17"/>
      <c r="Z31" s="12">
        <f t="shared" si="5"/>
        <v>-2</v>
      </c>
      <c r="AA31" s="17">
        <v>5</v>
      </c>
      <c r="AB31" s="17"/>
      <c r="AC31" s="17"/>
      <c r="AD31" s="12">
        <f t="shared" si="6"/>
        <v>-5</v>
      </c>
      <c r="AE31" s="18"/>
      <c r="AF31" s="18"/>
      <c r="AG31" s="18"/>
      <c r="AH31" s="12">
        <f t="shared" si="7"/>
        <v>0</v>
      </c>
      <c r="AI31" s="17"/>
      <c r="AJ31" s="17"/>
      <c r="AK31" s="17"/>
      <c r="AL31" s="12">
        <f t="shared" si="8"/>
        <v>0</v>
      </c>
      <c r="AM31" s="17"/>
      <c r="AN31" s="17"/>
      <c r="AO31" s="17"/>
      <c r="AP31" s="12">
        <f t="shared" si="9"/>
        <v>0</v>
      </c>
      <c r="AQ31" s="17"/>
      <c r="AR31" s="17"/>
      <c r="AS31" s="17"/>
      <c r="AT31" s="12">
        <f t="shared" si="10"/>
        <v>0</v>
      </c>
      <c r="AU31" s="17">
        <v>2</v>
      </c>
      <c r="AV31" s="17"/>
      <c r="AW31" s="17"/>
      <c r="AX31" s="12">
        <f t="shared" si="11"/>
        <v>-2</v>
      </c>
      <c r="AY31" s="17"/>
      <c r="AZ31" s="17"/>
      <c r="BA31" s="17"/>
      <c r="BB31" s="12">
        <f t="shared" si="12"/>
        <v>0</v>
      </c>
      <c r="BC31" s="17">
        <v>2</v>
      </c>
      <c r="BD31" s="17"/>
      <c r="BE31" s="17"/>
      <c r="BF31" s="12">
        <f t="shared" si="13"/>
        <v>-2</v>
      </c>
      <c r="BG31" s="17">
        <v>3</v>
      </c>
      <c r="BH31" s="17"/>
      <c r="BI31" s="17"/>
      <c r="BJ31" s="12">
        <f t="shared" si="14"/>
        <v>-3</v>
      </c>
      <c r="BK31" s="11">
        <v>2</v>
      </c>
      <c r="BL31" s="11"/>
      <c r="BM31" s="11"/>
      <c r="BN31" s="12">
        <f t="shared" si="15"/>
        <v>-2</v>
      </c>
      <c r="BO31" s="11"/>
      <c r="BP31" s="11"/>
      <c r="BQ31" s="11"/>
      <c r="BR31" s="12">
        <f t="shared" si="16"/>
        <v>0</v>
      </c>
      <c r="BS31" s="9">
        <f t="shared" si="18"/>
        <v>27</v>
      </c>
      <c r="BT31" s="9">
        <f t="shared" si="18"/>
        <v>0</v>
      </c>
      <c r="BU31" s="13">
        <f t="shared" si="18"/>
        <v>0</v>
      </c>
      <c r="BV31" s="10">
        <f t="shared" si="17"/>
        <v>-27</v>
      </c>
      <c r="BW31" s="28" t="s">
        <v>48</v>
      </c>
      <c r="BX31" s="30"/>
    </row>
    <row r="32" spans="1:76" ht="45" customHeight="1">
      <c r="A32" s="31" t="s">
        <v>49</v>
      </c>
      <c r="B32" s="31"/>
      <c r="C32" s="16"/>
      <c r="D32" s="16"/>
      <c r="E32" s="16"/>
      <c r="F32" s="8">
        <f t="shared" si="0"/>
        <v>0</v>
      </c>
      <c r="G32" s="15"/>
      <c r="H32" s="15">
        <v>3</v>
      </c>
      <c r="I32" s="15">
        <v>7</v>
      </c>
      <c r="J32" s="8">
        <f t="shared" si="1"/>
        <v>7</v>
      </c>
      <c r="K32" s="15"/>
      <c r="L32" s="15"/>
      <c r="M32" s="15"/>
      <c r="N32" s="8">
        <f t="shared" si="2"/>
        <v>0</v>
      </c>
      <c r="O32" s="15"/>
      <c r="P32" s="15"/>
      <c r="Q32" s="15"/>
      <c r="R32" s="8">
        <f t="shared" si="3"/>
        <v>0</v>
      </c>
      <c r="S32" s="15"/>
      <c r="T32" s="15"/>
      <c r="U32" s="15"/>
      <c r="V32" s="8">
        <f t="shared" si="4"/>
        <v>0</v>
      </c>
      <c r="W32" s="15"/>
      <c r="X32" s="15"/>
      <c r="Y32" s="15"/>
      <c r="Z32" s="8">
        <f t="shared" si="5"/>
        <v>0</v>
      </c>
      <c r="AA32" s="15"/>
      <c r="AB32" s="15"/>
      <c r="AC32" s="15"/>
      <c r="AD32" s="8">
        <f t="shared" si="6"/>
        <v>0</v>
      </c>
      <c r="AE32" s="16"/>
      <c r="AF32" s="16">
        <v>2</v>
      </c>
      <c r="AG32" s="16">
        <v>2</v>
      </c>
      <c r="AH32" s="8">
        <f t="shared" si="7"/>
        <v>2</v>
      </c>
      <c r="AI32" s="15"/>
      <c r="AJ32" s="15">
        <v>7</v>
      </c>
      <c r="AK32" s="15">
        <v>7</v>
      </c>
      <c r="AL32" s="8">
        <f t="shared" si="8"/>
        <v>7</v>
      </c>
      <c r="AM32" s="15"/>
      <c r="AN32" s="15">
        <v>2</v>
      </c>
      <c r="AO32" s="15">
        <v>2</v>
      </c>
      <c r="AP32" s="8">
        <f t="shared" si="9"/>
        <v>2</v>
      </c>
      <c r="AQ32" s="15"/>
      <c r="AR32" s="15">
        <v>1</v>
      </c>
      <c r="AS32" s="15">
        <v>2</v>
      </c>
      <c r="AT32" s="8">
        <f t="shared" si="10"/>
        <v>2</v>
      </c>
      <c r="AU32" s="15"/>
      <c r="AV32" s="15">
        <v>3</v>
      </c>
      <c r="AW32" s="15">
        <v>4</v>
      </c>
      <c r="AX32" s="8">
        <f t="shared" si="11"/>
        <v>4</v>
      </c>
      <c r="AY32" s="15"/>
      <c r="AZ32" s="15"/>
      <c r="BA32" s="15"/>
      <c r="BB32" s="8">
        <f t="shared" si="12"/>
        <v>0</v>
      </c>
      <c r="BC32" s="15"/>
      <c r="BD32" s="15"/>
      <c r="BE32" s="15"/>
      <c r="BF32" s="8">
        <f t="shared" si="13"/>
        <v>0</v>
      </c>
      <c r="BG32" s="15"/>
      <c r="BH32" s="15">
        <v>2</v>
      </c>
      <c r="BI32" s="15">
        <v>2</v>
      </c>
      <c r="BJ32" s="8">
        <f t="shared" si="14"/>
        <v>2</v>
      </c>
      <c r="BK32" s="14"/>
      <c r="BL32" s="14">
        <v>1</v>
      </c>
      <c r="BM32" s="14">
        <v>1</v>
      </c>
      <c r="BN32" s="8">
        <f t="shared" si="15"/>
        <v>1</v>
      </c>
      <c r="BO32" s="14"/>
      <c r="BP32" s="14"/>
      <c r="BQ32" s="14"/>
      <c r="BR32" s="8">
        <f t="shared" si="16"/>
        <v>0</v>
      </c>
      <c r="BS32" s="9">
        <f t="shared" si="18"/>
        <v>0</v>
      </c>
      <c r="BT32" s="9">
        <f t="shared" si="18"/>
        <v>21</v>
      </c>
      <c r="BU32" s="13">
        <f t="shared" si="18"/>
        <v>27</v>
      </c>
      <c r="BV32" s="10">
        <f t="shared" si="17"/>
        <v>27</v>
      </c>
      <c r="BW32" s="31" t="s">
        <v>49</v>
      </c>
      <c r="BX32" s="31"/>
    </row>
    <row r="33" spans="1:76" ht="45" customHeight="1">
      <c r="A33" s="28" t="s">
        <v>50</v>
      </c>
      <c r="B33" s="30"/>
      <c r="C33" s="18"/>
      <c r="D33" s="18"/>
      <c r="E33" s="18"/>
      <c r="F33" s="12">
        <f t="shared" si="0"/>
        <v>0</v>
      </c>
      <c r="G33" s="17"/>
      <c r="H33" s="17"/>
      <c r="I33" s="17"/>
      <c r="J33" s="12">
        <f t="shared" si="1"/>
        <v>0</v>
      </c>
      <c r="K33" s="17"/>
      <c r="L33" s="17"/>
      <c r="M33" s="17"/>
      <c r="N33" s="12">
        <f t="shared" si="2"/>
        <v>0</v>
      </c>
      <c r="O33" s="17"/>
      <c r="P33" s="17"/>
      <c r="Q33" s="17"/>
      <c r="R33" s="12">
        <f t="shared" si="3"/>
        <v>0</v>
      </c>
      <c r="S33" s="17"/>
      <c r="T33" s="17"/>
      <c r="U33" s="17"/>
      <c r="V33" s="12">
        <f t="shared" si="4"/>
        <v>0</v>
      </c>
      <c r="W33" s="17"/>
      <c r="X33" s="17"/>
      <c r="Y33" s="17"/>
      <c r="Z33" s="12">
        <f t="shared" si="5"/>
        <v>0</v>
      </c>
      <c r="AA33" s="17"/>
      <c r="AB33" s="17"/>
      <c r="AC33" s="17"/>
      <c r="AD33" s="12">
        <f t="shared" si="6"/>
        <v>0</v>
      </c>
      <c r="AE33" s="18"/>
      <c r="AF33" s="18"/>
      <c r="AG33" s="18"/>
      <c r="AH33" s="12">
        <f t="shared" si="7"/>
        <v>0</v>
      </c>
      <c r="AI33" s="17"/>
      <c r="AJ33" s="17"/>
      <c r="AK33" s="17"/>
      <c r="AL33" s="12">
        <f t="shared" si="8"/>
        <v>0</v>
      </c>
      <c r="AM33" s="17"/>
      <c r="AN33" s="17"/>
      <c r="AO33" s="17">
        <v>3</v>
      </c>
      <c r="AP33" s="12">
        <f t="shared" si="9"/>
        <v>3</v>
      </c>
      <c r="AQ33" s="17"/>
      <c r="AR33" s="17">
        <v>2</v>
      </c>
      <c r="AS33" s="17">
        <v>2</v>
      </c>
      <c r="AT33" s="12">
        <f t="shared" si="10"/>
        <v>2</v>
      </c>
      <c r="AU33" s="17"/>
      <c r="AV33" s="17"/>
      <c r="AW33" s="17"/>
      <c r="AX33" s="12">
        <f t="shared" si="11"/>
        <v>0</v>
      </c>
      <c r="AY33" s="17"/>
      <c r="AZ33" s="17"/>
      <c r="BA33" s="17"/>
      <c r="BB33" s="12">
        <f t="shared" si="12"/>
        <v>0</v>
      </c>
      <c r="BC33" s="17"/>
      <c r="BD33" s="17"/>
      <c r="BE33" s="17"/>
      <c r="BF33" s="12">
        <f t="shared" si="13"/>
        <v>0</v>
      </c>
      <c r="BG33" s="17"/>
      <c r="BH33" s="17"/>
      <c r="BI33" s="17"/>
      <c r="BJ33" s="12">
        <f t="shared" si="14"/>
        <v>0</v>
      </c>
      <c r="BK33" s="11"/>
      <c r="BL33" s="11">
        <v>1</v>
      </c>
      <c r="BM33" s="11">
        <v>1</v>
      </c>
      <c r="BN33" s="12">
        <f t="shared" si="15"/>
        <v>1</v>
      </c>
      <c r="BO33" s="11"/>
      <c r="BP33" s="11"/>
      <c r="BQ33" s="11"/>
      <c r="BR33" s="12">
        <f t="shared" si="16"/>
        <v>0</v>
      </c>
      <c r="BS33" s="9">
        <f t="shared" si="18"/>
        <v>0</v>
      </c>
      <c r="BT33" s="9">
        <f t="shared" si="18"/>
        <v>3</v>
      </c>
      <c r="BU33" s="13">
        <f t="shared" si="18"/>
        <v>6</v>
      </c>
      <c r="BV33" s="10">
        <f t="shared" si="17"/>
        <v>6</v>
      </c>
      <c r="BW33" s="28" t="s">
        <v>50</v>
      </c>
      <c r="BX33" s="30"/>
    </row>
    <row r="34" spans="1:76" ht="45" customHeight="1">
      <c r="A34" s="31" t="s">
        <v>51</v>
      </c>
      <c r="B34" s="31"/>
      <c r="C34" s="14">
        <v>12</v>
      </c>
      <c r="D34" s="14"/>
      <c r="E34" s="14"/>
      <c r="F34" s="8">
        <f t="shared" si="0"/>
        <v>-12</v>
      </c>
      <c r="G34" s="14">
        <v>31</v>
      </c>
      <c r="H34" s="14"/>
      <c r="I34" s="14"/>
      <c r="J34" s="8">
        <f t="shared" si="1"/>
        <v>-31</v>
      </c>
      <c r="K34" s="14">
        <v>15</v>
      </c>
      <c r="L34" s="14"/>
      <c r="M34" s="14"/>
      <c r="N34" s="8">
        <f t="shared" si="2"/>
        <v>-15</v>
      </c>
      <c r="O34" s="14"/>
      <c r="P34" s="14"/>
      <c r="Q34" s="14"/>
      <c r="R34" s="8">
        <f t="shared" si="3"/>
        <v>0</v>
      </c>
      <c r="S34" s="14"/>
      <c r="T34" s="14"/>
      <c r="U34" s="14"/>
      <c r="V34" s="8">
        <f t="shared" si="4"/>
        <v>0</v>
      </c>
      <c r="W34" s="14"/>
      <c r="X34" s="14"/>
      <c r="Y34" s="14"/>
      <c r="Z34" s="8">
        <f t="shared" si="5"/>
        <v>0</v>
      </c>
      <c r="AA34" s="14">
        <v>7</v>
      </c>
      <c r="AB34" s="14"/>
      <c r="AC34" s="14"/>
      <c r="AD34" s="8">
        <f t="shared" si="6"/>
        <v>-7</v>
      </c>
      <c r="AE34" s="14">
        <v>5</v>
      </c>
      <c r="AF34" s="14"/>
      <c r="AG34" s="14"/>
      <c r="AH34" s="8">
        <f t="shared" si="7"/>
        <v>-5</v>
      </c>
      <c r="AI34" s="14">
        <v>2</v>
      </c>
      <c r="AJ34" s="14"/>
      <c r="AK34" s="14"/>
      <c r="AL34" s="8">
        <f t="shared" si="8"/>
        <v>-2</v>
      </c>
      <c r="AM34" s="15"/>
      <c r="AN34" s="15"/>
      <c r="AO34" s="15"/>
      <c r="AP34" s="8">
        <f t="shared" si="9"/>
        <v>0</v>
      </c>
      <c r="AQ34" s="14">
        <v>5</v>
      </c>
      <c r="AR34" s="14"/>
      <c r="AS34" s="14"/>
      <c r="AT34" s="8">
        <f t="shared" si="10"/>
        <v>-5</v>
      </c>
      <c r="AU34" s="14"/>
      <c r="AV34" s="14"/>
      <c r="AW34" s="14"/>
      <c r="AX34" s="8">
        <f t="shared" si="11"/>
        <v>0</v>
      </c>
      <c r="AY34" s="14">
        <v>2</v>
      </c>
      <c r="AZ34" s="14"/>
      <c r="BA34" s="14"/>
      <c r="BB34" s="8">
        <f t="shared" si="12"/>
        <v>-2</v>
      </c>
      <c r="BC34" s="14"/>
      <c r="BD34" s="14"/>
      <c r="BE34" s="14"/>
      <c r="BF34" s="8">
        <f t="shared" si="13"/>
        <v>0</v>
      </c>
      <c r="BG34" s="14">
        <v>6</v>
      </c>
      <c r="BH34" s="14">
        <v>4</v>
      </c>
      <c r="BI34" s="14"/>
      <c r="BJ34" s="8">
        <f t="shared" si="14"/>
        <v>-6</v>
      </c>
      <c r="BK34" s="14"/>
      <c r="BL34" s="14"/>
      <c r="BM34" s="14"/>
      <c r="BN34" s="8">
        <f t="shared" si="15"/>
        <v>0</v>
      </c>
      <c r="BO34" s="14"/>
      <c r="BP34" s="14"/>
      <c r="BQ34" s="14"/>
      <c r="BR34" s="8">
        <f t="shared" si="16"/>
        <v>0</v>
      </c>
      <c r="BS34" s="9">
        <f t="shared" si="18"/>
        <v>85</v>
      </c>
      <c r="BT34" s="9">
        <f t="shared" si="18"/>
        <v>4</v>
      </c>
      <c r="BU34" s="13">
        <f t="shared" si="18"/>
        <v>0</v>
      </c>
      <c r="BV34" s="10">
        <f t="shared" si="17"/>
        <v>-85</v>
      </c>
      <c r="BW34" s="31" t="s">
        <v>51</v>
      </c>
      <c r="BX34" s="31"/>
    </row>
    <row r="35" spans="1:76" ht="45" customHeight="1">
      <c r="A35" s="28" t="s">
        <v>52</v>
      </c>
      <c r="B35" s="30"/>
      <c r="C35" s="11"/>
      <c r="D35" s="11"/>
      <c r="E35" s="11"/>
      <c r="F35" s="12">
        <f t="shared" si="0"/>
        <v>0</v>
      </c>
      <c r="G35" s="11"/>
      <c r="H35" s="11"/>
      <c r="I35" s="11"/>
      <c r="J35" s="12">
        <f t="shared" si="1"/>
        <v>0</v>
      </c>
      <c r="K35" s="11"/>
      <c r="L35" s="11"/>
      <c r="M35" s="11"/>
      <c r="N35" s="12">
        <f t="shared" si="2"/>
        <v>0</v>
      </c>
      <c r="O35" s="11"/>
      <c r="P35" s="11"/>
      <c r="Q35" s="11"/>
      <c r="R35" s="12">
        <f t="shared" si="3"/>
        <v>0</v>
      </c>
      <c r="S35" s="11"/>
      <c r="T35" s="11"/>
      <c r="U35" s="11"/>
      <c r="V35" s="12">
        <f t="shared" si="4"/>
        <v>0</v>
      </c>
      <c r="W35" s="11">
        <v>1</v>
      </c>
      <c r="X35" s="11"/>
      <c r="Y35" s="11"/>
      <c r="Z35" s="12">
        <f t="shared" si="5"/>
        <v>-1</v>
      </c>
      <c r="AA35" s="11"/>
      <c r="AB35" s="11"/>
      <c r="AC35" s="11"/>
      <c r="AD35" s="12">
        <f t="shared" si="6"/>
        <v>0</v>
      </c>
      <c r="AE35" s="11">
        <v>6</v>
      </c>
      <c r="AF35" s="11"/>
      <c r="AG35" s="11"/>
      <c r="AH35" s="12">
        <f t="shared" si="7"/>
        <v>-6</v>
      </c>
      <c r="AI35" s="11"/>
      <c r="AJ35" s="11"/>
      <c r="AK35" s="11"/>
      <c r="AL35" s="12">
        <f t="shared" si="8"/>
        <v>0</v>
      </c>
      <c r="AM35" s="17"/>
      <c r="AN35" s="17"/>
      <c r="AO35" s="17"/>
      <c r="AP35" s="12">
        <f t="shared" si="9"/>
        <v>0</v>
      </c>
      <c r="AQ35" s="11"/>
      <c r="AR35" s="11"/>
      <c r="AS35" s="11"/>
      <c r="AT35" s="12">
        <f t="shared" si="10"/>
        <v>0</v>
      </c>
      <c r="AU35" s="11">
        <v>2</v>
      </c>
      <c r="AV35" s="11"/>
      <c r="AW35" s="11"/>
      <c r="AX35" s="12">
        <f t="shared" si="11"/>
        <v>-2</v>
      </c>
      <c r="AY35" s="11">
        <v>2</v>
      </c>
      <c r="AZ35" s="11"/>
      <c r="BA35" s="11"/>
      <c r="BB35" s="12">
        <f t="shared" si="12"/>
        <v>-2</v>
      </c>
      <c r="BC35" s="11"/>
      <c r="BD35" s="11"/>
      <c r="BE35" s="11"/>
      <c r="BF35" s="12">
        <f t="shared" si="13"/>
        <v>0</v>
      </c>
      <c r="BG35" s="11">
        <v>5</v>
      </c>
      <c r="BH35" s="11"/>
      <c r="BI35" s="11"/>
      <c r="BJ35" s="12">
        <f t="shared" si="14"/>
        <v>-5</v>
      </c>
      <c r="BK35" s="11"/>
      <c r="BL35" s="11"/>
      <c r="BM35" s="11"/>
      <c r="BN35" s="12">
        <f t="shared" si="15"/>
        <v>0</v>
      </c>
      <c r="BO35" s="11"/>
      <c r="BP35" s="11"/>
      <c r="BQ35" s="11"/>
      <c r="BR35" s="12">
        <f t="shared" si="16"/>
        <v>0</v>
      </c>
      <c r="BS35" s="9">
        <f t="shared" si="18"/>
        <v>16</v>
      </c>
      <c r="BT35" s="9">
        <f t="shared" si="18"/>
        <v>0</v>
      </c>
      <c r="BU35" s="13">
        <f t="shared" si="18"/>
        <v>0</v>
      </c>
      <c r="BV35" s="10">
        <f t="shared" si="17"/>
        <v>-16</v>
      </c>
      <c r="BW35" s="28" t="s">
        <v>52</v>
      </c>
      <c r="BX35" s="30"/>
    </row>
    <row r="36" spans="1:76" ht="45" customHeight="1">
      <c r="A36" s="28" t="s">
        <v>53</v>
      </c>
      <c r="B36" s="30"/>
      <c r="C36" s="14">
        <v>4</v>
      </c>
      <c r="D36" s="14"/>
      <c r="E36" s="14"/>
      <c r="F36" s="8">
        <f t="shared" si="0"/>
        <v>-4</v>
      </c>
      <c r="G36" s="14"/>
      <c r="H36" s="14"/>
      <c r="I36" s="14"/>
      <c r="J36" s="8">
        <f t="shared" si="1"/>
        <v>0</v>
      </c>
      <c r="K36" s="14">
        <v>8</v>
      </c>
      <c r="L36" s="14"/>
      <c r="M36" s="14"/>
      <c r="N36" s="8">
        <f t="shared" si="2"/>
        <v>-8</v>
      </c>
      <c r="O36" s="14"/>
      <c r="P36" s="14"/>
      <c r="Q36" s="14"/>
      <c r="R36" s="8">
        <f t="shared" si="3"/>
        <v>0</v>
      </c>
      <c r="S36" s="14"/>
      <c r="T36" s="14"/>
      <c r="U36" s="14"/>
      <c r="V36" s="8">
        <f t="shared" si="4"/>
        <v>0</v>
      </c>
      <c r="W36" s="14"/>
      <c r="X36" s="14"/>
      <c r="Y36" s="14"/>
      <c r="Z36" s="8">
        <f t="shared" si="5"/>
        <v>0</v>
      </c>
      <c r="AA36" s="14">
        <v>1</v>
      </c>
      <c r="AB36" s="14"/>
      <c r="AC36" s="14"/>
      <c r="AD36" s="8">
        <f t="shared" si="6"/>
        <v>-1</v>
      </c>
      <c r="AE36" s="14">
        <v>4</v>
      </c>
      <c r="AF36" s="14"/>
      <c r="AG36" s="14"/>
      <c r="AH36" s="8">
        <f t="shared" si="7"/>
        <v>-4</v>
      </c>
      <c r="AI36" s="14"/>
      <c r="AJ36" s="14"/>
      <c r="AK36" s="14"/>
      <c r="AL36" s="8">
        <f t="shared" si="8"/>
        <v>0</v>
      </c>
      <c r="AM36" s="15">
        <v>3</v>
      </c>
      <c r="AN36" s="15"/>
      <c r="AO36" s="15"/>
      <c r="AP36" s="8">
        <f t="shared" si="9"/>
        <v>-3</v>
      </c>
      <c r="AQ36" s="14"/>
      <c r="AR36" s="14"/>
      <c r="AS36" s="14"/>
      <c r="AT36" s="8">
        <f t="shared" si="10"/>
        <v>0</v>
      </c>
      <c r="AU36" s="14"/>
      <c r="AV36" s="14"/>
      <c r="AW36" s="14"/>
      <c r="AX36" s="8">
        <f t="shared" si="11"/>
        <v>0</v>
      </c>
      <c r="AY36" s="14">
        <v>2</v>
      </c>
      <c r="AZ36" s="14"/>
      <c r="BA36" s="14"/>
      <c r="BB36" s="8">
        <f t="shared" si="12"/>
        <v>-2</v>
      </c>
      <c r="BC36" s="14"/>
      <c r="BD36" s="14"/>
      <c r="BE36" s="14"/>
      <c r="BF36" s="8">
        <f t="shared" si="13"/>
        <v>0</v>
      </c>
      <c r="BG36" s="14">
        <v>2</v>
      </c>
      <c r="BH36" s="14"/>
      <c r="BI36" s="14"/>
      <c r="BJ36" s="8">
        <f t="shared" si="14"/>
        <v>-2</v>
      </c>
      <c r="BK36" s="14"/>
      <c r="BL36" s="14"/>
      <c r="BM36" s="14"/>
      <c r="BN36" s="8">
        <f t="shared" si="15"/>
        <v>0</v>
      </c>
      <c r="BO36" s="14"/>
      <c r="BP36" s="14"/>
      <c r="BQ36" s="14"/>
      <c r="BR36" s="8">
        <f t="shared" si="16"/>
        <v>0</v>
      </c>
      <c r="BS36" s="9">
        <f t="shared" si="18"/>
        <v>24</v>
      </c>
      <c r="BT36" s="9">
        <f t="shared" si="18"/>
        <v>0</v>
      </c>
      <c r="BU36" s="13">
        <f t="shared" si="18"/>
        <v>0</v>
      </c>
      <c r="BV36" s="10">
        <f t="shared" si="17"/>
        <v>-24</v>
      </c>
      <c r="BW36" s="28" t="s">
        <v>53</v>
      </c>
      <c r="BX36" s="30"/>
    </row>
    <row r="37" spans="1:76" ht="45" customHeight="1">
      <c r="A37" s="28" t="s">
        <v>54</v>
      </c>
      <c r="B37" s="30"/>
      <c r="C37" s="11"/>
      <c r="D37" s="11">
        <v>6</v>
      </c>
      <c r="E37" s="11">
        <v>6</v>
      </c>
      <c r="F37" s="12">
        <f t="shared" si="0"/>
        <v>6</v>
      </c>
      <c r="G37" s="11"/>
      <c r="H37" s="11"/>
      <c r="I37" s="11"/>
      <c r="J37" s="12">
        <f t="shared" si="1"/>
        <v>0</v>
      </c>
      <c r="K37" s="11"/>
      <c r="L37" s="11"/>
      <c r="M37" s="11"/>
      <c r="N37" s="12">
        <f t="shared" si="2"/>
        <v>0</v>
      </c>
      <c r="O37" s="11"/>
      <c r="P37" s="11"/>
      <c r="Q37" s="11"/>
      <c r="R37" s="12">
        <f t="shared" si="3"/>
        <v>0</v>
      </c>
      <c r="S37" s="11"/>
      <c r="T37" s="11"/>
      <c r="U37" s="11"/>
      <c r="V37" s="12">
        <f t="shared" si="4"/>
        <v>0</v>
      </c>
      <c r="W37" s="11"/>
      <c r="X37" s="11"/>
      <c r="Y37" s="11"/>
      <c r="Z37" s="12">
        <f t="shared" si="5"/>
        <v>0</v>
      </c>
      <c r="AA37" s="11"/>
      <c r="AB37" s="11"/>
      <c r="AC37" s="11"/>
      <c r="AD37" s="12">
        <f t="shared" si="6"/>
        <v>0</v>
      </c>
      <c r="AE37" s="11"/>
      <c r="AF37" s="11"/>
      <c r="AG37" s="11"/>
      <c r="AH37" s="12">
        <f t="shared" si="7"/>
        <v>0</v>
      </c>
      <c r="AI37" s="11"/>
      <c r="AJ37" s="11"/>
      <c r="AK37" s="11"/>
      <c r="AL37" s="12">
        <f t="shared" si="8"/>
        <v>0</v>
      </c>
      <c r="AM37" s="17"/>
      <c r="AN37" s="17"/>
      <c r="AO37" s="17"/>
      <c r="AP37" s="12">
        <f t="shared" si="9"/>
        <v>0</v>
      </c>
      <c r="AQ37" s="11"/>
      <c r="AR37" s="11"/>
      <c r="AS37" s="11"/>
      <c r="AT37" s="12">
        <f t="shared" si="10"/>
        <v>0</v>
      </c>
      <c r="AU37" s="11"/>
      <c r="AV37" s="11">
        <v>1</v>
      </c>
      <c r="AW37" s="11">
        <v>2</v>
      </c>
      <c r="AX37" s="12">
        <f t="shared" si="11"/>
        <v>2</v>
      </c>
      <c r="AY37" s="11"/>
      <c r="AZ37" s="11"/>
      <c r="BA37" s="11"/>
      <c r="BB37" s="12">
        <f t="shared" si="12"/>
        <v>0</v>
      </c>
      <c r="BC37" s="11"/>
      <c r="BD37" s="11"/>
      <c r="BE37" s="11"/>
      <c r="BF37" s="12">
        <f t="shared" si="13"/>
        <v>0</v>
      </c>
      <c r="BG37" s="11"/>
      <c r="BH37" s="11"/>
      <c r="BI37" s="11"/>
      <c r="BJ37" s="12">
        <f t="shared" si="14"/>
        <v>0</v>
      </c>
      <c r="BK37" s="11"/>
      <c r="BL37" s="11">
        <v>2</v>
      </c>
      <c r="BM37" s="11">
        <v>2</v>
      </c>
      <c r="BN37" s="12">
        <f t="shared" si="15"/>
        <v>2</v>
      </c>
      <c r="BO37" s="11"/>
      <c r="BP37" s="11"/>
      <c r="BQ37" s="11"/>
      <c r="BR37" s="12">
        <f t="shared" si="16"/>
        <v>0</v>
      </c>
      <c r="BS37" s="9">
        <f t="shared" si="18"/>
        <v>0</v>
      </c>
      <c r="BT37" s="9">
        <f t="shared" si="18"/>
        <v>9</v>
      </c>
      <c r="BU37" s="13">
        <f t="shared" si="18"/>
        <v>10</v>
      </c>
      <c r="BV37" s="10">
        <f t="shared" si="17"/>
        <v>10</v>
      </c>
      <c r="BW37" s="28" t="s">
        <v>54</v>
      </c>
      <c r="BX37" s="30"/>
    </row>
    <row r="38" spans="1:76" ht="45" customHeight="1">
      <c r="A38" s="28" t="s">
        <v>55</v>
      </c>
      <c r="B38" s="30"/>
      <c r="C38" s="11"/>
      <c r="D38" s="11"/>
      <c r="E38" s="11"/>
      <c r="F38" s="12">
        <f t="shared" si="0"/>
        <v>0</v>
      </c>
      <c r="G38" s="11"/>
      <c r="H38" s="11"/>
      <c r="I38" s="11">
        <v>84</v>
      </c>
      <c r="J38" s="12">
        <f t="shared" si="1"/>
        <v>84</v>
      </c>
      <c r="K38" s="11"/>
      <c r="L38" s="11"/>
      <c r="M38" s="11"/>
      <c r="N38" s="12">
        <f t="shared" si="2"/>
        <v>0</v>
      </c>
      <c r="O38" s="11"/>
      <c r="P38" s="11"/>
      <c r="Q38" s="11"/>
      <c r="R38" s="12">
        <f t="shared" si="3"/>
        <v>0</v>
      </c>
      <c r="S38" s="11"/>
      <c r="T38" s="11"/>
      <c r="U38" s="11"/>
      <c r="V38" s="12">
        <f t="shared" si="4"/>
        <v>0</v>
      </c>
      <c r="W38" s="11"/>
      <c r="X38" s="11"/>
      <c r="Y38" s="11"/>
      <c r="Z38" s="12">
        <f t="shared" si="5"/>
        <v>0</v>
      </c>
      <c r="AA38" s="11"/>
      <c r="AB38" s="11"/>
      <c r="AC38" s="11"/>
      <c r="AD38" s="12">
        <f t="shared" si="6"/>
        <v>0</v>
      </c>
      <c r="AE38" s="11"/>
      <c r="AF38" s="11"/>
      <c r="AG38" s="11"/>
      <c r="AH38" s="12">
        <f t="shared" si="7"/>
        <v>0</v>
      </c>
      <c r="AI38" s="11"/>
      <c r="AJ38" s="11"/>
      <c r="AK38" s="11"/>
      <c r="AL38" s="12">
        <f t="shared" si="8"/>
        <v>0</v>
      </c>
      <c r="AM38" s="17"/>
      <c r="AN38" s="17"/>
      <c r="AO38" s="17"/>
      <c r="AP38" s="12">
        <f t="shared" si="9"/>
        <v>0</v>
      </c>
      <c r="AQ38" s="11"/>
      <c r="AR38" s="11"/>
      <c r="AS38" s="11"/>
      <c r="AT38" s="12">
        <f t="shared" si="10"/>
        <v>0</v>
      </c>
      <c r="AU38" s="11"/>
      <c r="AV38" s="11"/>
      <c r="AW38" s="11">
        <v>8</v>
      </c>
      <c r="AX38" s="12">
        <f t="shared" si="11"/>
        <v>8</v>
      </c>
      <c r="AY38" s="11"/>
      <c r="AZ38" s="11"/>
      <c r="BA38" s="11"/>
      <c r="BB38" s="12">
        <f t="shared" si="12"/>
        <v>0</v>
      </c>
      <c r="BC38" s="11"/>
      <c r="BD38" s="11"/>
      <c r="BE38" s="11"/>
      <c r="BF38" s="12">
        <f t="shared" si="13"/>
        <v>0</v>
      </c>
      <c r="BG38" s="11"/>
      <c r="BH38" s="11"/>
      <c r="BI38" s="11"/>
      <c r="BJ38" s="12">
        <f t="shared" si="14"/>
        <v>0</v>
      </c>
      <c r="BK38" s="11"/>
      <c r="BL38" s="11"/>
      <c r="BM38" s="11"/>
      <c r="BN38" s="12">
        <f t="shared" si="15"/>
        <v>0</v>
      </c>
      <c r="BO38" s="11"/>
      <c r="BP38" s="11"/>
      <c r="BQ38" s="11"/>
      <c r="BR38" s="12">
        <f t="shared" si="16"/>
        <v>0</v>
      </c>
      <c r="BS38" s="9">
        <f t="shared" si="18"/>
        <v>0</v>
      </c>
      <c r="BT38" s="9">
        <f t="shared" si="18"/>
        <v>0</v>
      </c>
      <c r="BU38" s="13">
        <f t="shared" si="18"/>
        <v>92</v>
      </c>
      <c r="BV38" s="10">
        <f t="shared" si="17"/>
        <v>92</v>
      </c>
      <c r="BW38" s="28" t="s">
        <v>55</v>
      </c>
      <c r="BX38" s="30"/>
    </row>
    <row r="39" spans="1:76" ht="45" customHeight="1">
      <c r="A39" s="28" t="s">
        <v>56</v>
      </c>
      <c r="B39" s="30"/>
      <c r="C39" s="14">
        <v>75</v>
      </c>
      <c r="D39" s="14">
        <v>7</v>
      </c>
      <c r="E39" s="14">
        <v>44</v>
      </c>
      <c r="F39" s="8">
        <f t="shared" si="0"/>
        <v>-31</v>
      </c>
      <c r="G39" s="14">
        <v>150</v>
      </c>
      <c r="H39" s="14">
        <v>20</v>
      </c>
      <c r="I39" s="14">
        <v>46</v>
      </c>
      <c r="J39" s="8">
        <f t="shared" si="1"/>
        <v>-104</v>
      </c>
      <c r="K39" s="14">
        <v>34</v>
      </c>
      <c r="L39" s="14">
        <v>3</v>
      </c>
      <c r="M39" s="14">
        <v>35</v>
      </c>
      <c r="N39" s="8">
        <f t="shared" si="2"/>
        <v>1</v>
      </c>
      <c r="O39" s="14">
        <v>23</v>
      </c>
      <c r="P39" s="14">
        <v>3</v>
      </c>
      <c r="Q39" s="14">
        <v>21</v>
      </c>
      <c r="R39" s="8">
        <f t="shared" si="3"/>
        <v>-2</v>
      </c>
      <c r="S39" s="14">
        <v>23</v>
      </c>
      <c r="T39" s="14">
        <v>6</v>
      </c>
      <c r="U39" s="14">
        <v>23</v>
      </c>
      <c r="V39" s="8">
        <f t="shared" si="4"/>
        <v>0</v>
      </c>
      <c r="W39" s="14">
        <v>17</v>
      </c>
      <c r="X39" s="14">
        <v>4</v>
      </c>
      <c r="Y39" s="14">
        <v>14</v>
      </c>
      <c r="Z39" s="8">
        <f t="shared" si="5"/>
        <v>-3</v>
      </c>
      <c r="AA39" s="14">
        <v>18</v>
      </c>
      <c r="AB39" s="14">
        <v>1</v>
      </c>
      <c r="AC39" s="14">
        <v>8</v>
      </c>
      <c r="AD39" s="8">
        <f t="shared" si="6"/>
        <v>-10</v>
      </c>
      <c r="AE39" s="14">
        <v>20</v>
      </c>
      <c r="AF39" s="14"/>
      <c r="AG39" s="14">
        <v>11</v>
      </c>
      <c r="AH39" s="8">
        <f t="shared" si="7"/>
        <v>-9</v>
      </c>
      <c r="AI39" s="14">
        <v>25</v>
      </c>
      <c r="AJ39" s="14">
        <v>12</v>
      </c>
      <c r="AK39" s="14">
        <v>33</v>
      </c>
      <c r="AL39" s="8">
        <f t="shared" si="8"/>
        <v>8</v>
      </c>
      <c r="AM39" s="15">
        <v>24</v>
      </c>
      <c r="AN39" s="15">
        <v>3</v>
      </c>
      <c r="AO39" s="15">
        <v>21</v>
      </c>
      <c r="AP39" s="8">
        <f t="shared" si="9"/>
        <v>-3</v>
      </c>
      <c r="AQ39" s="14">
        <v>27</v>
      </c>
      <c r="AR39" s="14">
        <v>8</v>
      </c>
      <c r="AS39" s="14">
        <v>35</v>
      </c>
      <c r="AT39" s="8">
        <f t="shared" si="10"/>
        <v>8</v>
      </c>
      <c r="AU39" s="14">
        <v>35</v>
      </c>
      <c r="AV39" s="14">
        <v>6</v>
      </c>
      <c r="AW39" s="14">
        <v>34</v>
      </c>
      <c r="AX39" s="8">
        <f t="shared" si="11"/>
        <v>-1</v>
      </c>
      <c r="AY39" s="14">
        <v>40</v>
      </c>
      <c r="AZ39" s="14">
        <v>8</v>
      </c>
      <c r="BA39" s="14">
        <v>44</v>
      </c>
      <c r="BB39" s="8">
        <f t="shared" si="12"/>
        <v>4</v>
      </c>
      <c r="BC39" s="14">
        <v>20</v>
      </c>
      <c r="BD39" s="14">
        <v>7</v>
      </c>
      <c r="BE39" s="14">
        <v>23</v>
      </c>
      <c r="BF39" s="8">
        <f t="shared" si="13"/>
        <v>3</v>
      </c>
      <c r="BG39" s="14">
        <v>23</v>
      </c>
      <c r="BH39" s="14">
        <v>10</v>
      </c>
      <c r="BI39" s="14">
        <v>37</v>
      </c>
      <c r="BJ39" s="8">
        <f t="shared" si="14"/>
        <v>14</v>
      </c>
      <c r="BK39" s="14">
        <v>10</v>
      </c>
      <c r="BL39" s="14">
        <v>1</v>
      </c>
      <c r="BM39" s="14">
        <v>8</v>
      </c>
      <c r="BN39" s="8">
        <f t="shared" si="15"/>
        <v>-2</v>
      </c>
      <c r="BO39" s="14">
        <v>8</v>
      </c>
      <c r="BP39" s="14">
        <v>1</v>
      </c>
      <c r="BQ39" s="14">
        <v>4</v>
      </c>
      <c r="BR39" s="8">
        <f t="shared" si="16"/>
        <v>-4</v>
      </c>
      <c r="BS39" s="9">
        <f t="shared" si="18"/>
        <v>572</v>
      </c>
      <c r="BT39" s="9">
        <f t="shared" si="18"/>
        <v>100</v>
      </c>
      <c r="BU39" s="13">
        <f t="shared" si="18"/>
        <v>441</v>
      </c>
      <c r="BV39" s="10">
        <f t="shared" si="17"/>
        <v>-131</v>
      </c>
      <c r="BW39" s="28" t="s">
        <v>56</v>
      </c>
      <c r="BX39" s="30"/>
    </row>
    <row r="40" spans="1:76" ht="45" customHeight="1">
      <c r="A40" s="28" t="s">
        <v>57</v>
      </c>
      <c r="B40" s="30"/>
      <c r="C40" s="11"/>
      <c r="D40" s="11"/>
      <c r="E40" s="11"/>
      <c r="F40" s="12">
        <f t="shared" si="0"/>
        <v>0</v>
      </c>
      <c r="G40" s="11">
        <v>69</v>
      </c>
      <c r="H40" s="11">
        <v>16</v>
      </c>
      <c r="I40" s="11">
        <v>57</v>
      </c>
      <c r="J40" s="12">
        <f t="shared" si="1"/>
        <v>-12</v>
      </c>
      <c r="K40" s="11"/>
      <c r="L40" s="11"/>
      <c r="M40" s="11"/>
      <c r="N40" s="12">
        <f t="shared" si="2"/>
        <v>0</v>
      </c>
      <c r="O40" s="11">
        <v>9</v>
      </c>
      <c r="P40" s="11">
        <v>8</v>
      </c>
      <c r="Q40" s="11">
        <v>8</v>
      </c>
      <c r="R40" s="12">
        <f t="shared" si="3"/>
        <v>-1</v>
      </c>
      <c r="S40" s="11"/>
      <c r="T40" s="11"/>
      <c r="U40" s="11"/>
      <c r="V40" s="12">
        <f t="shared" si="4"/>
        <v>0</v>
      </c>
      <c r="W40" s="11"/>
      <c r="X40" s="11"/>
      <c r="Y40" s="11"/>
      <c r="Z40" s="12">
        <f t="shared" si="5"/>
        <v>0</v>
      </c>
      <c r="AA40" s="11"/>
      <c r="AB40" s="11"/>
      <c r="AC40" s="11"/>
      <c r="AD40" s="12">
        <f t="shared" si="6"/>
        <v>0</v>
      </c>
      <c r="AE40" s="11"/>
      <c r="AF40" s="11"/>
      <c r="AG40" s="11"/>
      <c r="AH40" s="12">
        <f t="shared" si="7"/>
        <v>0</v>
      </c>
      <c r="AI40" s="11"/>
      <c r="AJ40" s="11"/>
      <c r="AK40" s="11"/>
      <c r="AL40" s="12">
        <f t="shared" si="8"/>
        <v>0</v>
      </c>
      <c r="AM40" s="17"/>
      <c r="AN40" s="17"/>
      <c r="AO40" s="17"/>
      <c r="AP40" s="12">
        <f t="shared" si="9"/>
        <v>0</v>
      </c>
      <c r="AQ40" s="11"/>
      <c r="AR40" s="11"/>
      <c r="AS40" s="11"/>
      <c r="AT40" s="12">
        <f t="shared" si="10"/>
        <v>0</v>
      </c>
      <c r="AU40" s="11"/>
      <c r="AV40" s="11">
        <v>16</v>
      </c>
      <c r="AW40" s="11">
        <v>26</v>
      </c>
      <c r="AX40" s="12">
        <f t="shared" si="11"/>
        <v>26</v>
      </c>
      <c r="AY40" s="11"/>
      <c r="AZ40" s="11"/>
      <c r="BA40" s="11"/>
      <c r="BB40" s="12">
        <f t="shared" si="12"/>
        <v>0</v>
      </c>
      <c r="BC40" s="11"/>
      <c r="BD40" s="11"/>
      <c r="BE40" s="11"/>
      <c r="BF40" s="12">
        <f t="shared" si="13"/>
        <v>0</v>
      </c>
      <c r="BG40" s="11"/>
      <c r="BH40" s="11"/>
      <c r="BI40" s="11"/>
      <c r="BJ40" s="12">
        <f t="shared" si="14"/>
        <v>0</v>
      </c>
      <c r="BK40" s="11"/>
      <c r="BL40" s="11"/>
      <c r="BM40" s="11"/>
      <c r="BN40" s="12">
        <f t="shared" si="15"/>
        <v>0</v>
      </c>
      <c r="BO40" s="11"/>
      <c r="BP40" s="11"/>
      <c r="BQ40" s="11"/>
      <c r="BR40" s="12">
        <f t="shared" si="16"/>
        <v>0</v>
      </c>
      <c r="BS40" s="9">
        <f t="shared" si="18"/>
        <v>78</v>
      </c>
      <c r="BT40" s="9">
        <f t="shared" si="18"/>
        <v>40</v>
      </c>
      <c r="BU40" s="13">
        <f t="shared" si="18"/>
        <v>91</v>
      </c>
      <c r="BV40" s="10">
        <f t="shared" si="17"/>
        <v>13</v>
      </c>
      <c r="BW40" s="28" t="s">
        <v>57</v>
      </c>
      <c r="BX40" s="30"/>
    </row>
    <row r="41" spans="1:76" ht="45" customHeight="1">
      <c r="A41" s="28" t="s">
        <v>58</v>
      </c>
      <c r="B41" s="30"/>
      <c r="C41" s="14">
        <v>91</v>
      </c>
      <c r="D41" s="14">
        <v>49</v>
      </c>
      <c r="E41" s="14">
        <v>77</v>
      </c>
      <c r="F41" s="8">
        <f t="shared" si="0"/>
        <v>-14</v>
      </c>
      <c r="G41" s="14">
        <v>71</v>
      </c>
      <c r="H41" s="14">
        <v>20</v>
      </c>
      <c r="I41" s="14">
        <v>62</v>
      </c>
      <c r="J41" s="8">
        <f t="shared" si="1"/>
        <v>-9</v>
      </c>
      <c r="K41" s="14">
        <v>32</v>
      </c>
      <c r="L41" s="14">
        <v>5</v>
      </c>
      <c r="M41" s="14">
        <v>20</v>
      </c>
      <c r="N41" s="8">
        <f t="shared" si="2"/>
        <v>-12</v>
      </c>
      <c r="O41" s="14">
        <v>9</v>
      </c>
      <c r="P41" s="14">
        <v>5</v>
      </c>
      <c r="Q41" s="14">
        <v>5</v>
      </c>
      <c r="R41" s="8">
        <f t="shared" si="3"/>
        <v>-4</v>
      </c>
      <c r="S41" s="14">
        <v>15</v>
      </c>
      <c r="T41" s="14">
        <v>4</v>
      </c>
      <c r="U41" s="14">
        <v>5</v>
      </c>
      <c r="V41" s="8">
        <f t="shared" si="4"/>
        <v>-10</v>
      </c>
      <c r="W41" s="14">
        <v>5</v>
      </c>
      <c r="X41" s="14">
        <v>5</v>
      </c>
      <c r="Y41" s="14">
        <v>10</v>
      </c>
      <c r="Z41" s="8">
        <f t="shared" si="5"/>
        <v>5</v>
      </c>
      <c r="AA41" s="14">
        <v>18</v>
      </c>
      <c r="AB41" s="14">
        <v>3</v>
      </c>
      <c r="AC41" s="14">
        <v>9</v>
      </c>
      <c r="AD41" s="8">
        <f t="shared" si="6"/>
        <v>-9</v>
      </c>
      <c r="AE41" s="14">
        <v>23</v>
      </c>
      <c r="AF41" s="14">
        <v>6</v>
      </c>
      <c r="AG41" s="14">
        <v>9</v>
      </c>
      <c r="AH41" s="8">
        <f t="shared" si="7"/>
        <v>-14</v>
      </c>
      <c r="AI41" s="14">
        <v>28</v>
      </c>
      <c r="AJ41" s="14">
        <v>16</v>
      </c>
      <c r="AK41" s="14">
        <v>25</v>
      </c>
      <c r="AL41" s="8">
        <f t="shared" si="8"/>
        <v>-3</v>
      </c>
      <c r="AM41" s="15">
        <v>20</v>
      </c>
      <c r="AN41" s="15">
        <v>18</v>
      </c>
      <c r="AO41" s="15">
        <v>34</v>
      </c>
      <c r="AP41" s="8">
        <f t="shared" si="9"/>
        <v>14</v>
      </c>
      <c r="AQ41" s="14">
        <v>19</v>
      </c>
      <c r="AR41" s="14">
        <v>13</v>
      </c>
      <c r="AS41" s="14">
        <v>30</v>
      </c>
      <c r="AT41" s="8">
        <f t="shared" si="10"/>
        <v>11</v>
      </c>
      <c r="AU41" s="14">
        <v>28</v>
      </c>
      <c r="AV41" s="14">
        <v>4</v>
      </c>
      <c r="AW41" s="14">
        <v>11</v>
      </c>
      <c r="AX41" s="8">
        <f t="shared" si="11"/>
        <v>-17</v>
      </c>
      <c r="AY41" s="14">
        <v>36</v>
      </c>
      <c r="AZ41" s="14">
        <v>20</v>
      </c>
      <c r="BA41" s="14">
        <v>43</v>
      </c>
      <c r="BB41" s="8">
        <f t="shared" si="12"/>
        <v>7</v>
      </c>
      <c r="BC41" s="14">
        <v>26</v>
      </c>
      <c r="BD41" s="14">
        <v>15</v>
      </c>
      <c r="BE41" s="14">
        <v>18</v>
      </c>
      <c r="BF41" s="8">
        <f t="shared" si="13"/>
        <v>-8</v>
      </c>
      <c r="BG41" s="14">
        <v>33</v>
      </c>
      <c r="BH41" s="14">
        <v>21</v>
      </c>
      <c r="BI41" s="14">
        <v>35</v>
      </c>
      <c r="BJ41" s="8">
        <f t="shared" si="14"/>
        <v>2</v>
      </c>
      <c r="BK41" s="14">
        <v>9</v>
      </c>
      <c r="BL41" s="14">
        <v>3</v>
      </c>
      <c r="BM41" s="14">
        <v>6</v>
      </c>
      <c r="BN41" s="8">
        <f t="shared" si="15"/>
        <v>-3</v>
      </c>
      <c r="BO41" s="14">
        <v>8</v>
      </c>
      <c r="BP41" s="14">
        <v>1</v>
      </c>
      <c r="BQ41" s="14">
        <v>5</v>
      </c>
      <c r="BR41" s="8">
        <f t="shared" si="16"/>
        <v>-3</v>
      </c>
      <c r="BS41" s="9">
        <f t="shared" si="18"/>
        <v>471</v>
      </c>
      <c r="BT41" s="9">
        <f t="shared" si="18"/>
        <v>208</v>
      </c>
      <c r="BU41" s="13">
        <f t="shared" si="18"/>
        <v>404</v>
      </c>
      <c r="BV41" s="10">
        <f t="shared" si="17"/>
        <v>-67</v>
      </c>
      <c r="BW41" s="28" t="s">
        <v>58</v>
      </c>
      <c r="BX41" s="30"/>
    </row>
    <row r="42" spans="1:76" ht="45" customHeight="1">
      <c r="A42" s="28" t="s">
        <v>59</v>
      </c>
      <c r="B42" s="30"/>
      <c r="C42" s="14"/>
      <c r="D42" s="14"/>
      <c r="E42" s="14"/>
      <c r="F42" s="8">
        <f t="shared" si="0"/>
        <v>0</v>
      </c>
      <c r="G42" s="14"/>
      <c r="H42" s="14"/>
      <c r="I42" s="14">
        <v>16</v>
      </c>
      <c r="J42" s="8">
        <f t="shared" si="1"/>
        <v>16</v>
      </c>
      <c r="K42" s="14"/>
      <c r="L42" s="14"/>
      <c r="M42" s="14"/>
      <c r="N42" s="8">
        <f t="shared" si="2"/>
        <v>0</v>
      </c>
      <c r="O42" s="14"/>
      <c r="P42" s="14"/>
      <c r="Q42" s="14"/>
      <c r="R42" s="8">
        <f t="shared" si="3"/>
        <v>0</v>
      </c>
      <c r="S42" s="14"/>
      <c r="T42" s="14"/>
      <c r="U42" s="14"/>
      <c r="V42" s="8">
        <f t="shared" si="4"/>
        <v>0</v>
      </c>
      <c r="W42" s="14"/>
      <c r="X42" s="14"/>
      <c r="Y42" s="14"/>
      <c r="Z42" s="8">
        <f t="shared" si="5"/>
        <v>0</v>
      </c>
      <c r="AA42" s="14"/>
      <c r="AB42" s="14"/>
      <c r="AC42" s="14"/>
      <c r="AD42" s="8">
        <f t="shared" si="6"/>
        <v>0</v>
      </c>
      <c r="AE42" s="14"/>
      <c r="AF42" s="14"/>
      <c r="AG42" s="14"/>
      <c r="AH42" s="8">
        <f t="shared" si="7"/>
        <v>0</v>
      </c>
      <c r="AI42" s="14"/>
      <c r="AJ42" s="14"/>
      <c r="AK42" s="14"/>
      <c r="AL42" s="8">
        <f t="shared" si="8"/>
        <v>0</v>
      </c>
      <c r="AM42" s="15"/>
      <c r="AN42" s="15"/>
      <c r="AO42" s="15"/>
      <c r="AP42" s="8">
        <f t="shared" si="9"/>
        <v>0</v>
      </c>
      <c r="AQ42" s="14"/>
      <c r="AR42" s="14"/>
      <c r="AS42" s="14"/>
      <c r="AT42" s="8">
        <f t="shared" si="10"/>
        <v>0</v>
      </c>
      <c r="AU42" s="14"/>
      <c r="AV42" s="14"/>
      <c r="AW42" s="14">
        <v>6</v>
      </c>
      <c r="AX42" s="8">
        <f t="shared" si="11"/>
        <v>6</v>
      </c>
      <c r="AY42" s="14"/>
      <c r="AZ42" s="14"/>
      <c r="BA42" s="14"/>
      <c r="BB42" s="8">
        <f t="shared" si="12"/>
        <v>0</v>
      </c>
      <c r="BC42" s="14"/>
      <c r="BD42" s="14"/>
      <c r="BE42" s="14"/>
      <c r="BF42" s="8">
        <f t="shared" si="13"/>
        <v>0</v>
      </c>
      <c r="BG42" s="14"/>
      <c r="BH42" s="14"/>
      <c r="BI42" s="14"/>
      <c r="BJ42" s="8">
        <f t="shared" si="14"/>
        <v>0</v>
      </c>
      <c r="BK42" s="14"/>
      <c r="BL42" s="14"/>
      <c r="BM42" s="14"/>
      <c r="BN42" s="8">
        <f t="shared" si="15"/>
        <v>0</v>
      </c>
      <c r="BO42" s="14"/>
      <c r="BP42" s="14"/>
      <c r="BQ42" s="14"/>
      <c r="BR42" s="8">
        <f t="shared" si="16"/>
        <v>0</v>
      </c>
      <c r="BS42" s="9">
        <f t="shared" si="18"/>
        <v>0</v>
      </c>
      <c r="BT42" s="9">
        <f t="shared" si="18"/>
        <v>0</v>
      </c>
      <c r="BU42" s="13">
        <f t="shared" si="18"/>
        <v>22</v>
      </c>
      <c r="BV42" s="10">
        <f t="shared" si="17"/>
        <v>22</v>
      </c>
      <c r="BW42" s="28" t="s">
        <v>60</v>
      </c>
      <c r="BX42" s="30"/>
    </row>
    <row r="43" spans="1:76" ht="45" customHeight="1">
      <c r="A43" s="28" t="s">
        <v>61</v>
      </c>
      <c r="B43" s="30"/>
      <c r="C43" s="11">
        <v>16</v>
      </c>
      <c r="D43" s="11">
        <v>4</v>
      </c>
      <c r="E43" s="11">
        <v>8</v>
      </c>
      <c r="F43" s="12">
        <f t="shared" si="0"/>
        <v>-8</v>
      </c>
      <c r="G43" s="11">
        <v>22</v>
      </c>
      <c r="H43" s="11">
        <v>2</v>
      </c>
      <c r="I43" s="11">
        <v>10</v>
      </c>
      <c r="J43" s="12">
        <f t="shared" si="1"/>
        <v>-12</v>
      </c>
      <c r="K43" s="11">
        <v>8</v>
      </c>
      <c r="L43" s="11">
        <v>2</v>
      </c>
      <c r="M43" s="11">
        <v>10</v>
      </c>
      <c r="N43" s="12">
        <f t="shared" si="2"/>
        <v>2</v>
      </c>
      <c r="O43" s="11">
        <v>7</v>
      </c>
      <c r="P43" s="11">
        <v>1</v>
      </c>
      <c r="Q43" s="11">
        <v>7</v>
      </c>
      <c r="R43" s="12">
        <f t="shared" si="3"/>
        <v>0</v>
      </c>
      <c r="S43" s="11">
        <v>5</v>
      </c>
      <c r="T43" s="11">
        <v>2</v>
      </c>
      <c r="U43" s="11">
        <v>3</v>
      </c>
      <c r="V43" s="12">
        <f t="shared" si="4"/>
        <v>-2</v>
      </c>
      <c r="W43" s="11">
        <v>3</v>
      </c>
      <c r="X43" s="11">
        <v>1</v>
      </c>
      <c r="Y43" s="11">
        <v>1</v>
      </c>
      <c r="Z43" s="12">
        <f t="shared" si="5"/>
        <v>-2</v>
      </c>
      <c r="AA43" s="11">
        <v>19</v>
      </c>
      <c r="AB43" s="11">
        <v>2</v>
      </c>
      <c r="AC43" s="11">
        <v>6</v>
      </c>
      <c r="AD43" s="12">
        <f t="shared" si="6"/>
        <v>-13</v>
      </c>
      <c r="AE43" s="11">
        <v>20</v>
      </c>
      <c r="AF43" s="11">
        <v>1</v>
      </c>
      <c r="AG43" s="11">
        <v>5</v>
      </c>
      <c r="AH43" s="12">
        <f t="shared" si="7"/>
        <v>-15</v>
      </c>
      <c r="AI43" s="11">
        <v>9</v>
      </c>
      <c r="AJ43" s="11">
        <v>3</v>
      </c>
      <c r="AK43" s="11">
        <v>7</v>
      </c>
      <c r="AL43" s="12">
        <f t="shared" si="8"/>
        <v>-2</v>
      </c>
      <c r="AM43" s="17">
        <v>4</v>
      </c>
      <c r="AN43" s="17">
        <v>2</v>
      </c>
      <c r="AO43" s="17">
        <v>7</v>
      </c>
      <c r="AP43" s="12">
        <f t="shared" si="9"/>
        <v>3</v>
      </c>
      <c r="AQ43" s="11">
        <v>28</v>
      </c>
      <c r="AR43" s="11">
        <v>3</v>
      </c>
      <c r="AS43" s="11">
        <v>12</v>
      </c>
      <c r="AT43" s="12">
        <f t="shared" si="10"/>
        <v>-16</v>
      </c>
      <c r="AU43" s="11">
        <v>16</v>
      </c>
      <c r="AV43" s="11">
        <v>2</v>
      </c>
      <c r="AW43" s="11">
        <v>7</v>
      </c>
      <c r="AX43" s="12">
        <f t="shared" si="11"/>
        <v>-9</v>
      </c>
      <c r="AY43" s="11">
        <v>9</v>
      </c>
      <c r="AZ43" s="11">
        <v>3</v>
      </c>
      <c r="BA43" s="11">
        <v>11</v>
      </c>
      <c r="BB43" s="12">
        <f t="shared" si="12"/>
        <v>2</v>
      </c>
      <c r="BC43" s="11">
        <v>12</v>
      </c>
      <c r="BD43" s="11">
        <v>6</v>
      </c>
      <c r="BE43" s="11">
        <v>15</v>
      </c>
      <c r="BF43" s="12">
        <f t="shared" si="13"/>
        <v>3</v>
      </c>
      <c r="BG43" s="11">
        <v>19</v>
      </c>
      <c r="BH43" s="11">
        <v>5</v>
      </c>
      <c r="BI43" s="11">
        <v>16</v>
      </c>
      <c r="BJ43" s="12">
        <f t="shared" si="14"/>
        <v>-3</v>
      </c>
      <c r="BK43" s="11">
        <v>10</v>
      </c>
      <c r="BL43" s="11">
        <v>1</v>
      </c>
      <c r="BM43" s="11">
        <v>3</v>
      </c>
      <c r="BN43" s="12">
        <f t="shared" si="15"/>
        <v>-7</v>
      </c>
      <c r="BO43" s="11">
        <v>6</v>
      </c>
      <c r="BP43" s="11">
        <v>1</v>
      </c>
      <c r="BQ43" s="11">
        <v>2</v>
      </c>
      <c r="BR43" s="12">
        <f t="shared" si="16"/>
        <v>-4</v>
      </c>
      <c r="BS43" s="9">
        <f t="shared" si="18"/>
        <v>213</v>
      </c>
      <c r="BT43" s="9">
        <f t="shared" si="18"/>
        <v>41</v>
      </c>
      <c r="BU43" s="13">
        <f t="shared" si="18"/>
        <v>130</v>
      </c>
      <c r="BV43" s="10">
        <f t="shared" si="17"/>
        <v>-83</v>
      </c>
      <c r="BW43" s="28" t="s">
        <v>61</v>
      </c>
      <c r="BX43" s="30"/>
    </row>
    <row r="44" spans="1:76" ht="45" customHeight="1">
      <c r="A44" s="28" t="s">
        <v>62</v>
      </c>
      <c r="B44" s="30"/>
      <c r="C44" s="14">
        <v>34</v>
      </c>
      <c r="D44" s="14">
        <v>5</v>
      </c>
      <c r="E44" s="14">
        <v>29</v>
      </c>
      <c r="F44" s="8">
        <f t="shared" si="0"/>
        <v>-5</v>
      </c>
      <c r="G44" s="14">
        <v>139</v>
      </c>
      <c r="H44" s="14">
        <v>10</v>
      </c>
      <c r="I44" s="14">
        <v>78</v>
      </c>
      <c r="J44" s="8">
        <f t="shared" si="1"/>
        <v>-61</v>
      </c>
      <c r="K44" s="14">
        <v>39</v>
      </c>
      <c r="L44" s="14">
        <v>2</v>
      </c>
      <c r="M44" s="14">
        <v>21</v>
      </c>
      <c r="N44" s="8">
        <f t="shared" si="2"/>
        <v>-18</v>
      </c>
      <c r="O44" s="14">
        <v>8</v>
      </c>
      <c r="P44" s="14">
        <v>8</v>
      </c>
      <c r="Q44" s="14">
        <v>18</v>
      </c>
      <c r="R44" s="8">
        <f t="shared" si="3"/>
        <v>10</v>
      </c>
      <c r="S44" s="14">
        <v>12</v>
      </c>
      <c r="T44" s="14">
        <v>3</v>
      </c>
      <c r="U44" s="14">
        <v>5</v>
      </c>
      <c r="V44" s="8">
        <f t="shared" si="4"/>
        <v>-7</v>
      </c>
      <c r="W44" s="14">
        <v>2</v>
      </c>
      <c r="X44" s="14">
        <v>5</v>
      </c>
      <c r="Y44" s="14">
        <v>6</v>
      </c>
      <c r="Z44" s="8">
        <f t="shared" si="5"/>
        <v>4</v>
      </c>
      <c r="AA44" s="14">
        <v>5</v>
      </c>
      <c r="AB44" s="14">
        <v>2</v>
      </c>
      <c r="AC44" s="14">
        <v>4</v>
      </c>
      <c r="AD44" s="8">
        <f t="shared" si="6"/>
        <v>-1</v>
      </c>
      <c r="AE44" s="14">
        <v>20</v>
      </c>
      <c r="AF44" s="14"/>
      <c r="AG44" s="14">
        <v>9</v>
      </c>
      <c r="AH44" s="8">
        <f t="shared" si="7"/>
        <v>-11</v>
      </c>
      <c r="AI44" s="14">
        <v>23</v>
      </c>
      <c r="AJ44" s="14">
        <v>10</v>
      </c>
      <c r="AK44" s="14">
        <v>24</v>
      </c>
      <c r="AL44" s="8">
        <f t="shared" si="8"/>
        <v>1</v>
      </c>
      <c r="AM44" s="15">
        <v>31</v>
      </c>
      <c r="AN44" s="15">
        <v>8</v>
      </c>
      <c r="AO44" s="15">
        <v>23</v>
      </c>
      <c r="AP44" s="8">
        <f t="shared" si="9"/>
        <v>-8</v>
      </c>
      <c r="AQ44" s="14">
        <v>30</v>
      </c>
      <c r="AR44" s="14">
        <v>14</v>
      </c>
      <c r="AS44" s="14">
        <v>31</v>
      </c>
      <c r="AT44" s="8">
        <f t="shared" si="10"/>
        <v>1</v>
      </c>
      <c r="AU44" s="14">
        <v>22</v>
      </c>
      <c r="AV44" s="14">
        <v>6</v>
      </c>
      <c r="AW44" s="14">
        <v>29</v>
      </c>
      <c r="AX44" s="8">
        <f t="shared" si="11"/>
        <v>7</v>
      </c>
      <c r="AY44" s="14">
        <v>39</v>
      </c>
      <c r="AZ44" s="14">
        <v>11</v>
      </c>
      <c r="BA44" s="14">
        <v>40</v>
      </c>
      <c r="BB44" s="8">
        <f t="shared" si="12"/>
        <v>1</v>
      </c>
      <c r="BC44" s="14">
        <v>52</v>
      </c>
      <c r="BD44" s="14">
        <v>10</v>
      </c>
      <c r="BE44" s="14">
        <v>20</v>
      </c>
      <c r="BF44" s="8">
        <f t="shared" si="13"/>
        <v>-32</v>
      </c>
      <c r="BG44" s="14">
        <v>33</v>
      </c>
      <c r="BH44" s="14">
        <v>13</v>
      </c>
      <c r="BI44" s="14">
        <v>33</v>
      </c>
      <c r="BJ44" s="8">
        <f t="shared" si="14"/>
        <v>0</v>
      </c>
      <c r="BK44" s="14">
        <v>9</v>
      </c>
      <c r="BL44" s="14">
        <v>4</v>
      </c>
      <c r="BM44" s="14">
        <v>9</v>
      </c>
      <c r="BN44" s="8">
        <f t="shared" si="15"/>
        <v>0</v>
      </c>
      <c r="BO44" s="14">
        <v>15</v>
      </c>
      <c r="BP44" s="14">
        <v>1</v>
      </c>
      <c r="BQ44" s="14">
        <v>6</v>
      </c>
      <c r="BR44" s="8">
        <f t="shared" si="16"/>
        <v>-9</v>
      </c>
      <c r="BS44" s="9">
        <f t="shared" si="18"/>
        <v>513</v>
      </c>
      <c r="BT44" s="9">
        <f t="shared" si="18"/>
        <v>112</v>
      </c>
      <c r="BU44" s="13">
        <f t="shared" si="18"/>
        <v>385</v>
      </c>
      <c r="BV44" s="10">
        <f t="shared" si="17"/>
        <v>-128</v>
      </c>
      <c r="BW44" s="28" t="s">
        <v>62</v>
      </c>
      <c r="BX44" s="30"/>
    </row>
    <row r="45" spans="1:76" ht="45" customHeight="1">
      <c r="A45" s="28" t="s">
        <v>63</v>
      </c>
      <c r="B45" s="30"/>
      <c r="C45" s="11"/>
      <c r="D45" s="11"/>
      <c r="E45" s="11"/>
      <c r="F45" s="12"/>
      <c r="G45" s="11"/>
      <c r="H45" s="11"/>
      <c r="I45" s="11"/>
      <c r="J45" s="12"/>
      <c r="K45" s="11"/>
      <c r="L45" s="11"/>
      <c r="M45" s="11"/>
      <c r="N45" s="12"/>
      <c r="O45" s="11"/>
      <c r="P45" s="11">
        <v>7</v>
      </c>
      <c r="Q45" s="11"/>
      <c r="R45" s="12"/>
      <c r="S45" s="11"/>
      <c r="T45" s="11"/>
      <c r="U45" s="11"/>
      <c r="V45" s="12"/>
      <c r="W45" s="11"/>
      <c r="X45" s="11"/>
      <c r="Y45" s="11"/>
      <c r="Z45" s="12"/>
      <c r="AA45" s="11"/>
      <c r="AB45" s="11"/>
      <c r="AC45" s="11"/>
      <c r="AD45" s="12"/>
      <c r="AE45" s="11"/>
      <c r="AF45" s="11"/>
      <c r="AG45" s="11"/>
      <c r="AH45" s="12"/>
      <c r="AI45" s="11"/>
      <c r="AJ45" s="11"/>
      <c r="AK45" s="11"/>
      <c r="AL45" s="12"/>
      <c r="AM45" s="17"/>
      <c r="AN45" s="17"/>
      <c r="AO45" s="17"/>
      <c r="AP45" s="12"/>
      <c r="AQ45" s="11"/>
      <c r="AR45" s="11"/>
      <c r="AS45" s="11"/>
      <c r="AT45" s="12"/>
      <c r="AU45" s="11"/>
      <c r="AV45" s="11"/>
      <c r="AW45" s="11"/>
      <c r="AX45" s="12"/>
      <c r="AY45" s="11"/>
      <c r="AZ45" s="11"/>
      <c r="BA45" s="11"/>
      <c r="BB45" s="12"/>
      <c r="BC45" s="11"/>
      <c r="BD45" s="11"/>
      <c r="BE45" s="11"/>
      <c r="BF45" s="12"/>
      <c r="BG45" s="11"/>
      <c r="BH45" s="11"/>
      <c r="BI45" s="11"/>
      <c r="BJ45" s="12"/>
      <c r="BK45" s="11"/>
      <c r="BL45" s="11">
        <v>1</v>
      </c>
      <c r="BM45" s="11">
        <v>1</v>
      </c>
      <c r="BN45" s="12"/>
      <c r="BO45" s="11"/>
      <c r="BP45" s="11"/>
      <c r="BQ45" s="11"/>
      <c r="BR45" s="12"/>
      <c r="BS45" s="9">
        <f t="shared" si="18"/>
        <v>0</v>
      </c>
      <c r="BT45" s="9">
        <f t="shared" si="18"/>
        <v>8</v>
      </c>
      <c r="BU45" s="13">
        <f>E45+I45+M45+Q45+U45+Y45+AC45+AG45+AK45+AO45+AS45+AW45+BA45+BE45+BI45+BM45+BQ45</f>
        <v>1</v>
      </c>
      <c r="BV45" s="10">
        <f t="shared" si="17"/>
        <v>1</v>
      </c>
      <c r="BW45" s="28" t="s">
        <v>63</v>
      </c>
      <c r="BX45" s="30"/>
    </row>
    <row r="46" spans="1:76" ht="45" customHeight="1">
      <c r="A46" s="28" t="s">
        <v>64</v>
      </c>
      <c r="B46" s="30"/>
      <c r="C46" s="14">
        <v>43</v>
      </c>
      <c r="D46" s="14">
        <v>20</v>
      </c>
      <c r="E46" s="14">
        <v>47</v>
      </c>
      <c r="F46" s="8">
        <f>E46-C46</f>
        <v>4</v>
      </c>
      <c r="G46" s="14">
        <v>138</v>
      </c>
      <c r="H46" s="14">
        <v>56</v>
      </c>
      <c r="I46" s="14">
        <v>143</v>
      </c>
      <c r="J46" s="8">
        <f>I46-G46</f>
        <v>5</v>
      </c>
      <c r="K46" s="14">
        <v>75</v>
      </c>
      <c r="L46" s="14">
        <v>2</v>
      </c>
      <c r="M46" s="14">
        <v>20</v>
      </c>
      <c r="N46" s="8">
        <f>M46-K46</f>
        <v>-55</v>
      </c>
      <c r="O46" s="14">
        <v>3</v>
      </c>
      <c r="P46" s="14">
        <v>6</v>
      </c>
      <c r="Q46" s="14">
        <v>13</v>
      </c>
      <c r="R46" s="8">
        <f>Q46-O46</f>
        <v>10</v>
      </c>
      <c r="S46" s="14">
        <v>47</v>
      </c>
      <c r="T46" s="14">
        <v>10</v>
      </c>
      <c r="U46" s="14">
        <v>25</v>
      </c>
      <c r="V46" s="8">
        <f>U46-S46</f>
        <v>-22</v>
      </c>
      <c r="W46" s="14">
        <v>3</v>
      </c>
      <c r="X46" s="14">
        <v>2</v>
      </c>
      <c r="Y46" s="14">
        <v>2</v>
      </c>
      <c r="Z46" s="8">
        <f>Y46-W46</f>
        <v>-1</v>
      </c>
      <c r="AA46" s="14">
        <v>26</v>
      </c>
      <c r="AB46" s="14">
        <v>3</v>
      </c>
      <c r="AC46" s="14">
        <v>9</v>
      </c>
      <c r="AD46" s="8">
        <f>AC46-AA46</f>
        <v>-17</v>
      </c>
      <c r="AE46" s="14">
        <v>37</v>
      </c>
      <c r="AF46" s="14">
        <v>5</v>
      </c>
      <c r="AG46" s="14">
        <v>19</v>
      </c>
      <c r="AH46" s="8">
        <f>AG46-AE46</f>
        <v>-18</v>
      </c>
      <c r="AI46" s="14">
        <v>17</v>
      </c>
      <c r="AJ46" s="14"/>
      <c r="AK46" s="14">
        <v>14</v>
      </c>
      <c r="AL46" s="8">
        <f>AK46-AI46</f>
        <v>-3</v>
      </c>
      <c r="AM46" s="15">
        <v>43</v>
      </c>
      <c r="AN46" s="15">
        <v>4</v>
      </c>
      <c r="AO46" s="15">
        <v>28</v>
      </c>
      <c r="AP46" s="8">
        <f>AO46-AM46</f>
        <v>-15</v>
      </c>
      <c r="AQ46" s="14">
        <v>43</v>
      </c>
      <c r="AR46" s="14">
        <v>10</v>
      </c>
      <c r="AS46" s="14">
        <v>19</v>
      </c>
      <c r="AT46" s="8">
        <f>AS46-AQ46</f>
        <v>-24</v>
      </c>
      <c r="AU46" s="14">
        <v>8</v>
      </c>
      <c r="AV46" s="14">
        <v>1</v>
      </c>
      <c r="AW46" s="14">
        <v>8</v>
      </c>
      <c r="AX46" s="8">
        <f>AW46-AU46</f>
        <v>0</v>
      </c>
      <c r="AY46" s="14">
        <v>33</v>
      </c>
      <c r="AZ46" s="14">
        <v>26</v>
      </c>
      <c r="BA46" s="14">
        <v>47</v>
      </c>
      <c r="BB46" s="8">
        <f>BA46-AY46</f>
        <v>14</v>
      </c>
      <c r="BC46" s="14">
        <v>28</v>
      </c>
      <c r="BD46" s="14">
        <v>15</v>
      </c>
      <c r="BE46" s="14">
        <v>33</v>
      </c>
      <c r="BF46" s="8">
        <f>BE46-BC46</f>
        <v>5</v>
      </c>
      <c r="BG46" s="14">
        <v>32</v>
      </c>
      <c r="BH46" s="14">
        <v>15</v>
      </c>
      <c r="BI46" s="14">
        <v>41</v>
      </c>
      <c r="BJ46" s="8">
        <f>BI46-BG46</f>
        <v>9</v>
      </c>
      <c r="BK46" s="14"/>
      <c r="BL46" s="14"/>
      <c r="BM46" s="14"/>
      <c r="BN46" s="8">
        <f>BM46-BK46</f>
        <v>0</v>
      </c>
      <c r="BO46" s="14">
        <v>5</v>
      </c>
      <c r="BP46" s="14">
        <v>1</v>
      </c>
      <c r="BQ46" s="14">
        <v>1</v>
      </c>
      <c r="BR46" s="8">
        <f>BQ46-BO46</f>
        <v>-4</v>
      </c>
      <c r="BS46" s="9">
        <f>C46+G46+K46+O46+S46+W46+AA46+AE46+AI46+AM46+AQ46+AU46+AY46+BC46+BG46+BK46+BO46</f>
        <v>581</v>
      </c>
      <c r="BT46" s="9">
        <f>D46+H46+L46+P46+T46+X46+AB46+AF46+AJ46+AN46+AR46+AV46+AZ46+BD46+BH46+BL46+BP46</f>
        <v>176</v>
      </c>
      <c r="BU46" s="13">
        <f>E46+I46+M46+Q46+U46+Y46+AC46+AG46+AK46+AO46+AS46+AW46+BA46+BE46+BI46+BM46+BQ46</f>
        <v>469</v>
      </c>
      <c r="BV46" s="10">
        <f>BU46-BS46</f>
        <v>-112</v>
      </c>
      <c r="BW46" s="28" t="s">
        <v>64</v>
      </c>
      <c r="BX46" s="30"/>
    </row>
    <row r="47" spans="1:76" ht="45" customHeight="1">
      <c r="A47" s="28" t="s">
        <v>65</v>
      </c>
      <c r="B47" s="30"/>
      <c r="C47" s="11"/>
      <c r="D47" s="11"/>
      <c r="E47" s="11"/>
      <c r="F47" s="12"/>
      <c r="G47" s="11"/>
      <c r="H47" s="11"/>
      <c r="I47" s="11"/>
      <c r="J47" s="12"/>
      <c r="K47" s="11"/>
      <c r="L47" s="11"/>
      <c r="M47" s="11"/>
      <c r="N47" s="12"/>
      <c r="O47" s="11"/>
      <c r="P47" s="11"/>
      <c r="Q47" s="11"/>
      <c r="R47" s="12"/>
      <c r="S47" s="11"/>
      <c r="T47" s="11"/>
      <c r="U47" s="11"/>
      <c r="V47" s="12"/>
      <c r="W47" s="11"/>
      <c r="X47" s="11"/>
      <c r="Y47" s="11"/>
      <c r="Z47" s="12"/>
      <c r="AA47" s="11"/>
      <c r="AB47" s="11"/>
      <c r="AC47" s="11"/>
      <c r="AD47" s="12"/>
      <c r="AE47" s="11"/>
      <c r="AF47" s="11"/>
      <c r="AG47" s="11"/>
      <c r="AH47" s="12"/>
      <c r="AI47" s="11"/>
      <c r="AJ47" s="11"/>
      <c r="AK47" s="11"/>
      <c r="AL47" s="12"/>
      <c r="AM47" s="17"/>
      <c r="AN47" s="17"/>
      <c r="AO47" s="17"/>
      <c r="AP47" s="12"/>
      <c r="AQ47" s="11"/>
      <c r="AR47" s="11">
        <v>2</v>
      </c>
      <c r="AS47" s="11">
        <v>2</v>
      </c>
      <c r="AT47" s="12">
        <f>AS47-AQ47</f>
        <v>2</v>
      </c>
      <c r="AU47" s="11"/>
      <c r="AV47" s="11"/>
      <c r="AW47" s="11"/>
      <c r="AX47" s="12"/>
      <c r="AY47" s="11"/>
      <c r="AZ47" s="11"/>
      <c r="BA47" s="11"/>
      <c r="BB47" s="12"/>
      <c r="BC47" s="11"/>
      <c r="BD47" s="11"/>
      <c r="BE47" s="11"/>
      <c r="BF47" s="12"/>
      <c r="BG47" s="11"/>
      <c r="BH47" s="11"/>
      <c r="BI47" s="11"/>
      <c r="BJ47" s="12"/>
      <c r="BK47" s="11"/>
      <c r="BL47" s="11"/>
      <c r="BM47" s="11"/>
      <c r="BN47" s="12"/>
      <c r="BO47" s="11"/>
      <c r="BP47" s="11"/>
      <c r="BQ47" s="11"/>
      <c r="BR47" s="12"/>
      <c r="BS47" s="9">
        <f>C47+G47+K47+O47+S47+W47+AA47+AE47+AI47+AM47+AQ47+AU47+AY47+BC47+BG47+BK47+BO47</f>
        <v>0</v>
      </c>
      <c r="BT47" s="9">
        <f>D47+H47+L47+P47+T47+X47+AB47+AF47+AJ47+AN47+AR47+AV47+AZ47+BD47+BH47+BL47+BP47</f>
        <v>2</v>
      </c>
      <c r="BU47" s="13">
        <f>E47+I47+M47+Q47+U47+Y47+AC47+AG47+AK47+AO47+AS47+AW47+BA47+BE47+BI47+BM47+BQ47</f>
        <v>2</v>
      </c>
      <c r="BV47" s="10">
        <f>BU47-BS47</f>
        <v>2</v>
      </c>
      <c r="BW47" s="28" t="s">
        <v>65</v>
      </c>
      <c r="BX47" s="30"/>
    </row>
    <row r="48" spans="1:76" ht="50.1" customHeight="1">
      <c r="A48" s="35" t="s">
        <v>19</v>
      </c>
      <c r="B48" s="35"/>
      <c r="C48" s="19">
        <f t="shared" ref="C48:BN48" si="19">SUM(C6:C46)</f>
        <v>966</v>
      </c>
      <c r="D48" s="19">
        <f t="shared" si="19"/>
        <v>717</v>
      </c>
      <c r="E48" s="19">
        <f t="shared" si="19"/>
        <v>807</v>
      </c>
      <c r="F48" s="19">
        <f t="shared" si="19"/>
        <v>-159</v>
      </c>
      <c r="G48" s="19">
        <f t="shared" si="19"/>
        <v>1684</v>
      </c>
      <c r="H48" s="19">
        <f t="shared" si="19"/>
        <v>832</v>
      </c>
      <c r="I48" s="19">
        <f t="shared" si="19"/>
        <v>1545</v>
      </c>
      <c r="J48" s="19">
        <f t="shared" si="19"/>
        <v>-139</v>
      </c>
      <c r="K48" s="19">
        <f t="shared" si="19"/>
        <v>457</v>
      </c>
      <c r="L48" s="19">
        <f t="shared" si="19"/>
        <v>161</v>
      </c>
      <c r="M48" s="19">
        <f t="shared" si="19"/>
        <v>263</v>
      </c>
      <c r="N48" s="19">
        <f t="shared" si="19"/>
        <v>-194</v>
      </c>
      <c r="O48" s="19">
        <f t="shared" si="19"/>
        <v>215</v>
      </c>
      <c r="P48" s="19">
        <f t="shared" si="19"/>
        <v>216</v>
      </c>
      <c r="Q48" s="19">
        <f t="shared" si="19"/>
        <v>234</v>
      </c>
      <c r="R48" s="19">
        <f t="shared" si="19"/>
        <v>19</v>
      </c>
      <c r="S48" s="19">
        <f t="shared" si="19"/>
        <v>194</v>
      </c>
      <c r="T48" s="19">
        <f t="shared" si="19"/>
        <v>96</v>
      </c>
      <c r="U48" s="19">
        <f t="shared" si="19"/>
        <v>137</v>
      </c>
      <c r="V48" s="19">
        <f t="shared" si="19"/>
        <v>-57</v>
      </c>
      <c r="W48" s="19">
        <f t="shared" si="19"/>
        <v>83</v>
      </c>
      <c r="X48" s="19">
        <f t="shared" si="19"/>
        <v>84</v>
      </c>
      <c r="Y48" s="19">
        <f t="shared" si="19"/>
        <v>98</v>
      </c>
      <c r="Z48" s="19">
        <f t="shared" si="19"/>
        <v>15</v>
      </c>
      <c r="AA48" s="19">
        <f t="shared" si="19"/>
        <v>163</v>
      </c>
      <c r="AB48" s="19">
        <f t="shared" si="19"/>
        <v>63</v>
      </c>
      <c r="AC48" s="19">
        <f t="shared" si="19"/>
        <v>91</v>
      </c>
      <c r="AD48" s="19">
        <f t="shared" si="19"/>
        <v>-72</v>
      </c>
      <c r="AE48" s="19">
        <f t="shared" si="19"/>
        <v>285</v>
      </c>
      <c r="AF48" s="19">
        <f t="shared" si="19"/>
        <v>112</v>
      </c>
      <c r="AG48" s="19">
        <f t="shared" si="19"/>
        <v>171</v>
      </c>
      <c r="AH48" s="19">
        <f t="shared" si="19"/>
        <v>-114</v>
      </c>
      <c r="AI48" s="19">
        <f t="shared" si="19"/>
        <v>245</v>
      </c>
      <c r="AJ48" s="19">
        <f t="shared" si="19"/>
        <v>240</v>
      </c>
      <c r="AK48" s="19">
        <f t="shared" si="19"/>
        <v>291</v>
      </c>
      <c r="AL48" s="19">
        <f t="shared" si="19"/>
        <v>46</v>
      </c>
      <c r="AM48" s="19">
        <f t="shared" si="19"/>
        <v>328</v>
      </c>
      <c r="AN48" s="19">
        <f t="shared" si="19"/>
        <v>191</v>
      </c>
      <c r="AO48" s="19">
        <f t="shared" si="19"/>
        <v>293</v>
      </c>
      <c r="AP48" s="19">
        <f t="shared" si="19"/>
        <v>-35</v>
      </c>
      <c r="AQ48" s="19">
        <f t="shared" si="19"/>
        <v>351</v>
      </c>
      <c r="AR48" s="19">
        <f t="shared" si="19"/>
        <v>272</v>
      </c>
      <c r="AS48" s="19">
        <f>SUM(AS6:AS47)</f>
        <v>424</v>
      </c>
      <c r="AT48" s="19">
        <f t="shared" si="19"/>
        <v>71</v>
      </c>
      <c r="AU48" s="19">
        <f t="shared" si="19"/>
        <v>180</v>
      </c>
      <c r="AV48" s="19">
        <f t="shared" si="19"/>
        <v>127</v>
      </c>
      <c r="AW48" s="19">
        <f t="shared" si="19"/>
        <v>289</v>
      </c>
      <c r="AX48" s="19">
        <f t="shared" si="19"/>
        <v>109</v>
      </c>
      <c r="AY48" s="19">
        <f t="shared" si="19"/>
        <v>456</v>
      </c>
      <c r="AZ48" s="19">
        <f t="shared" si="19"/>
        <v>353</v>
      </c>
      <c r="BA48" s="19">
        <f t="shared" si="19"/>
        <v>458</v>
      </c>
      <c r="BB48" s="19">
        <f t="shared" si="19"/>
        <v>2</v>
      </c>
      <c r="BC48" s="19">
        <f t="shared" si="19"/>
        <v>305</v>
      </c>
      <c r="BD48" s="19">
        <f t="shared" si="19"/>
        <v>299</v>
      </c>
      <c r="BE48" s="19">
        <f t="shared" si="19"/>
        <v>355</v>
      </c>
      <c r="BF48" s="19">
        <f t="shared" si="19"/>
        <v>50</v>
      </c>
      <c r="BG48" s="19">
        <f t="shared" si="19"/>
        <v>383</v>
      </c>
      <c r="BH48" s="19">
        <f t="shared" si="19"/>
        <v>364</v>
      </c>
      <c r="BI48" s="19">
        <f t="shared" si="19"/>
        <v>447</v>
      </c>
      <c r="BJ48" s="19">
        <f t="shared" si="19"/>
        <v>64</v>
      </c>
      <c r="BK48" s="19">
        <f t="shared" si="19"/>
        <v>148</v>
      </c>
      <c r="BL48" s="19">
        <f t="shared" si="19"/>
        <v>68</v>
      </c>
      <c r="BM48" s="19">
        <f t="shared" si="19"/>
        <v>112</v>
      </c>
      <c r="BN48" s="19">
        <f t="shared" si="19"/>
        <v>-37</v>
      </c>
      <c r="BO48" s="19">
        <f>SUM(BO6:BO46)</f>
        <v>125</v>
      </c>
      <c r="BP48" s="19">
        <f t="shared" ref="BP48:BR48" si="20">SUM(BP6:BP46)</f>
        <v>89</v>
      </c>
      <c r="BQ48" s="19">
        <f t="shared" si="20"/>
        <v>95</v>
      </c>
      <c r="BR48" s="19">
        <f t="shared" si="20"/>
        <v>-30</v>
      </c>
      <c r="BS48" s="20">
        <f>SUM(BS6:BS47)</f>
        <v>6568</v>
      </c>
      <c r="BT48" s="20">
        <f>SUM(BT6:BT47)</f>
        <v>4282</v>
      </c>
      <c r="BU48" s="20">
        <f>SUM(BU6:BU47)</f>
        <v>6110</v>
      </c>
      <c r="BV48" s="20">
        <f>SUM(BV6:BV47)</f>
        <v>-458</v>
      </c>
      <c r="BW48" s="35" t="s">
        <v>19</v>
      </c>
      <c r="BX48" s="35"/>
    </row>
    <row r="49" spans="1:76" ht="24.95" customHeight="1">
      <c r="E49" s="3"/>
      <c r="F49" s="3"/>
      <c r="M49" s="4"/>
      <c r="N49" s="4"/>
      <c r="Q49" s="4"/>
      <c r="R49" s="4"/>
      <c r="U49" s="4"/>
      <c r="V49" s="4"/>
      <c r="Y49" s="4"/>
      <c r="Z49" s="4"/>
      <c r="AC49" s="4"/>
      <c r="AD49" s="4"/>
      <c r="AG49" s="3"/>
      <c r="AH49" s="3"/>
      <c r="AK49" s="4"/>
      <c r="AL49" s="4"/>
      <c r="AO49" s="4"/>
      <c r="AP49" s="4"/>
      <c r="AS49" s="4"/>
      <c r="AT49" s="4"/>
      <c r="AW49" s="4"/>
      <c r="AX49" s="4"/>
      <c r="BA49" s="4"/>
      <c r="BB49" s="4"/>
      <c r="BE49" s="4"/>
      <c r="BF49" s="4"/>
      <c r="BI49" s="4"/>
      <c r="BJ49" s="4"/>
      <c r="BS49" s="4"/>
      <c r="BT49" s="4"/>
      <c r="BU49" s="4"/>
      <c r="BV49" s="4"/>
    </row>
    <row r="50" spans="1:76" ht="24.95" customHeight="1">
      <c r="A50" s="36" t="s">
        <v>66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21"/>
    </row>
    <row r="51" spans="1:76" ht="24.95" customHeight="1">
      <c r="A51" s="36" t="s">
        <v>67</v>
      </c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21"/>
    </row>
    <row r="52" spans="1:76" ht="24.95" customHeight="1">
      <c r="A52" s="36" t="s">
        <v>68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22"/>
    </row>
    <row r="53" spans="1:76" ht="24.9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</row>
    <row r="54" spans="1:76" ht="20.100000000000001" customHeight="1">
      <c r="E54" s="3"/>
      <c r="F54" s="3"/>
      <c r="M54" s="4"/>
      <c r="N54" s="4"/>
      <c r="Q54" s="4"/>
      <c r="R54" s="4"/>
      <c r="U54" s="4"/>
      <c r="V54" s="4"/>
      <c r="Y54" s="4"/>
      <c r="Z54" s="4"/>
      <c r="AC54" s="4"/>
      <c r="AD54" s="4"/>
      <c r="AG54" s="3"/>
      <c r="AH54" s="3"/>
      <c r="AK54" s="4"/>
      <c r="AL54" s="4"/>
      <c r="AO54" s="4"/>
      <c r="AP54" s="4"/>
      <c r="AS54" s="4"/>
      <c r="AT54" s="4"/>
      <c r="AW54" s="4"/>
      <c r="AX54" s="4"/>
      <c r="BA54" s="4"/>
      <c r="BB54" s="4"/>
      <c r="BE54" s="4"/>
      <c r="BF54" s="4"/>
      <c r="BI54" s="4"/>
      <c r="BJ54" s="4"/>
      <c r="BS54" s="4"/>
      <c r="BT54" s="4"/>
      <c r="BU54" s="4"/>
      <c r="BV54" s="4"/>
    </row>
  </sheetData>
  <mergeCells count="111">
    <mergeCell ref="A48:B48"/>
    <mergeCell ref="BW48:BX48"/>
    <mergeCell ref="A50:BU50"/>
    <mergeCell ref="A51:BU51"/>
    <mergeCell ref="A52:BU52"/>
    <mergeCell ref="A45:B45"/>
    <mergeCell ref="BW45:BX45"/>
    <mergeCell ref="A46:B46"/>
    <mergeCell ref="BW46:BX46"/>
    <mergeCell ref="A47:B47"/>
    <mergeCell ref="BW47:BX47"/>
    <mergeCell ref="A42:B42"/>
    <mergeCell ref="BW42:BX42"/>
    <mergeCell ref="A43:B43"/>
    <mergeCell ref="BW43:BX43"/>
    <mergeCell ref="A44:B44"/>
    <mergeCell ref="BW44:BX44"/>
    <mergeCell ref="A39:B39"/>
    <mergeCell ref="BW39:BX39"/>
    <mergeCell ref="A40:B40"/>
    <mergeCell ref="BW40:BX40"/>
    <mergeCell ref="A41:B41"/>
    <mergeCell ref="BW41:BX41"/>
    <mergeCell ref="A36:B36"/>
    <mergeCell ref="BW36:BX36"/>
    <mergeCell ref="A37:B37"/>
    <mergeCell ref="BW37:BX37"/>
    <mergeCell ref="A38:B38"/>
    <mergeCell ref="BW38:BX38"/>
    <mergeCell ref="A33:B33"/>
    <mergeCell ref="BW33:BX33"/>
    <mergeCell ref="A34:B34"/>
    <mergeCell ref="BW34:BX34"/>
    <mergeCell ref="A35:B35"/>
    <mergeCell ref="BW35:BX35"/>
    <mergeCell ref="A30:B30"/>
    <mergeCell ref="BW30:BX30"/>
    <mergeCell ref="A31:B31"/>
    <mergeCell ref="BW31:BX31"/>
    <mergeCell ref="A32:B32"/>
    <mergeCell ref="BW32:BX32"/>
    <mergeCell ref="A27:B27"/>
    <mergeCell ref="BW27:BX27"/>
    <mergeCell ref="A28:B28"/>
    <mergeCell ref="BW28:BX28"/>
    <mergeCell ref="A29:B29"/>
    <mergeCell ref="BW29:BX29"/>
    <mergeCell ref="A24:B24"/>
    <mergeCell ref="BW24:BX24"/>
    <mergeCell ref="A25:B25"/>
    <mergeCell ref="BW25:BX25"/>
    <mergeCell ref="A26:B26"/>
    <mergeCell ref="BW26:BX26"/>
    <mergeCell ref="A21:B21"/>
    <mergeCell ref="BW21:BX21"/>
    <mergeCell ref="A22:B22"/>
    <mergeCell ref="BW22:BX22"/>
    <mergeCell ref="A23:B23"/>
    <mergeCell ref="BW23:BX23"/>
    <mergeCell ref="A18:B18"/>
    <mergeCell ref="BW18:BX18"/>
    <mergeCell ref="A19:B19"/>
    <mergeCell ref="BW19:BX19"/>
    <mergeCell ref="A20:B20"/>
    <mergeCell ref="BW20:BX20"/>
    <mergeCell ref="A15:B15"/>
    <mergeCell ref="BW15:BX15"/>
    <mergeCell ref="A16:B16"/>
    <mergeCell ref="BW16:BX16"/>
    <mergeCell ref="A17:B17"/>
    <mergeCell ref="BW17:BX17"/>
    <mergeCell ref="A12:B12"/>
    <mergeCell ref="BW12:BX12"/>
    <mergeCell ref="A13:B13"/>
    <mergeCell ref="BW13:BX13"/>
    <mergeCell ref="A14:B14"/>
    <mergeCell ref="BW14:BX14"/>
    <mergeCell ref="A9:B9"/>
    <mergeCell ref="BW9:BX9"/>
    <mergeCell ref="A10:B10"/>
    <mergeCell ref="BW10:BX10"/>
    <mergeCell ref="A11:B11"/>
    <mergeCell ref="BW11:BX11"/>
    <mergeCell ref="A6:B6"/>
    <mergeCell ref="BW6:BX6"/>
    <mergeCell ref="A7:B7"/>
    <mergeCell ref="BW7:BX7"/>
    <mergeCell ref="A8:B8"/>
    <mergeCell ref="BW8:BX8"/>
    <mergeCell ref="BC4:BF4"/>
    <mergeCell ref="BG4:BJ4"/>
    <mergeCell ref="BK4:BN4"/>
    <mergeCell ref="BO4:BR4"/>
    <mergeCell ref="BS4:BV4"/>
    <mergeCell ref="BW4:BX5"/>
    <mergeCell ref="AE4:AH4"/>
    <mergeCell ref="AI4:AL4"/>
    <mergeCell ref="AM4:AP4"/>
    <mergeCell ref="AQ4:AT4"/>
    <mergeCell ref="AU4:AX4"/>
    <mergeCell ref="AY4:BB4"/>
    <mergeCell ref="A1:BX1"/>
    <mergeCell ref="BC2:BU2"/>
    <mergeCell ref="A4:B5"/>
    <mergeCell ref="C4:F4"/>
    <mergeCell ref="G4:J4"/>
    <mergeCell ref="K4:N4"/>
    <mergeCell ref="O4:R4"/>
    <mergeCell ref="S4:V4"/>
    <mergeCell ref="W4:Z4"/>
    <mergeCell ref="AA4:AD4"/>
  </mergeCells>
  <phoneticPr fontId="5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12" scale="21" orientation="landscape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2019학년도 본 공고</vt:lpstr>
      <vt:lpstr>'2019학년도 본 공고'!Print_Area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Janus007</dc:creator>
  <cp:lastModifiedBy>sungmun</cp:lastModifiedBy>
  <dcterms:created xsi:type="dcterms:W3CDTF">2018-10-12T05:26:50Z</dcterms:created>
  <dcterms:modified xsi:type="dcterms:W3CDTF">2018-10-12T05:44:35Z</dcterms:modified>
</cp:coreProperties>
</file>